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FA0D193D-59DB-4BB8-B30E-EE3F2370CA1B}" xr6:coauthVersionLast="45" xr6:coauthVersionMax="45" xr10:uidLastSave="{00000000-0000-0000-0000-000000000000}"/>
  <bookViews>
    <workbookView xWindow="-120" yWindow="-120" windowWidth="29040" windowHeight="15990" xr2:uid="{CFA9524D-696F-442F-AA1C-6A4A270C21AC}"/>
  </bookViews>
  <sheets>
    <sheet name="Overview" sheetId="1" r:id="rId1"/>
    <sheet name="25 August 2020" sheetId="14" r:id="rId2"/>
    <sheet name="24 August 2020" sheetId="13" r:id="rId3"/>
    <sheet name="21 August 2020" sheetId="12" r:id="rId4"/>
    <sheet name="20 August 2020" sheetId="11" r:id="rId5"/>
    <sheet name="19 August 2020" sheetId="10" r:id="rId6"/>
    <sheet name="18 August 2020" sheetId="9" r:id="rId7"/>
    <sheet name="17 August 2020" sheetId="8" r:id="rId8"/>
    <sheet name="14 August 2020" sheetId="7" r:id="rId9"/>
    <sheet name="13 August 2020" sheetId="6" r:id="rId10"/>
    <sheet name="12 August 2020" sheetId="5" r:id="rId11"/>
    <sheet name="11 August 2020" sheetId="4" r:id="rId12"/>
    <sheet name="10 August 2020" sheetId="3" r:id="rId13"/>
    <sheet name="7 August 2020" sheetId="2" r:id="rId14"/>
  </sheets>
  <definedNames>
    <definedName name="_xlnm._FilterDatabase" localSheetId="0" hidden="1">Overview!$A$4:$D$4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42461.5706712963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Overview!$A$1:$P$19</definedName>
    <definedName name="_xlnm.Print_Titles" localSheetId="0">Overview!$4:$4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A16" i="1"/>
  <c r="E612" i="14"/>
  <c r="E611" i="14"/>
  <c r="E610" i="14"/>
  <c r="E609" i="14"/>
  <c r="E608" i="14"/>
  <c r="E607" i="14"/>
  <c r="E606" i="14"/>
  <c r="E605" i="14"/>
  <c r="E604" i="14"/>
  <c r="E603" i="14"/>
  <c r="E602" i="14"/>
  <c r="E601" i="14"/>
  <c r="E600" i="14"/>
  <c r="E599" i="14"/>
  <c r="E598" i="14"/>
  <c r="E597" i="14"/>
  <c r="E596" i="14"/>
  <c r="E595" i="14"/>
  <c r="E594" i="14"/>
  <c r="E593" i="14"/>
  <c r="E592" i="14"/>
  <c r="E591" i="14"/>
  <c r="E590" i="14"/>
  <c r="E589" i="14"/>
  <c r="E588" i="14"/>
  <c r="E587" i="14"/>
  <c r="E586" i="14"/>
  <c r="E585" i="14"/>
  <c r="E584" i="14"/>
  <c r="E583" i="14"/>
  <c r="E582" i="14"/>
  <c r="E581" i="14"/>
  <c r="E580" i="14"/>
  <c r="E579" i="14"/>
  <c r="E578" i="14"/>
  <c r="E577" i="14"/>
  <c r="E576" i="14"/>
  <c r="E575" i="14"/>
  <c r="E574" i="14"/>
  <c r="E573" i="14"/>
  <c r="E572" i="14"/>
  <c r="E571" i="14"/>
  <c r="E570" i="14"/>
  <c r="E569" i="14"/>
  <c r="E568" i="14"/>
  <c r="E567" i="14"/>
  <c r="E566" i="14"/>
  <c r="E565" i="14"/>
  <c r="E564" i="14"/>
  <c r="E563" i="14"/>
  <c r="E562" i="14"/>
  <c r="E561" i="14"/>
  <c r="E560" i="14"/>
  <c r="E559" i="14"/>
  <c r="E558" i="14"/>
  <c r="E557" i="14"/>
  <c r="E556" i="14"/>
  <c r="E555" i="14"/>
  <c r="E554" i="14"/>
  <c r="E553" i="14"/>
  <c r="E552" i="14"/>
  <c r="E551" i="14"/>
  <c r="E550" i="14"/>
  <c r="E549" i="14"/>
  <c r="E548" i="14"/>
  <c r="E547" i="14"/>
  <c r="E546" i="14"/>
  <c r="E545" i="14"/>
  <c r="E544" i="14"/>
  <c r="E543" i="14"/>
  <c r="E542" i="14"/>
  <c r="E541" i="14"/>
  <c r="E540" i="14"/>
  <c r="E539" i="14"/>
  <c r="E538" i="14"/>
  <c r="E537" i="14"/>
  <c r="E536" i="14"/>
  <c r="E535" i="14"/>
  <c r="E534" i="14"/>
  <c r="E533" i="14"/>
  <c r="E532" i="14"/>
  <c r="E531" i="14"/>
  <c r="E530" i="14"/>
  <c r="E529" i="14"/>
  <c r="E528" i="14"/>
  <c r="E527" i="14"/>
  <c r="E526" i="14"/>
  <c r="E525" i="14"/>
  <c r="E524" i="14"/>
  <c r="E523" i="14"/>
  <c r="E522" i="14"/>
  <c r="E521" i="14"/>
  <c r="E520" i="14"/>
  <c r="E519" i="14"/>
  <c r="E518" i="14"/>
  <c r="E517" i="14"/>
  <c r="E516" i="14"/>
  <c r="E515" i="14"/>
  <c r="E514" i="14"/>
  <c r="E513" i="14"/>
  <c r="E512" i="14"/>
  <c r="E511" i="14"/>
  <c r="E510" i="14"/>
  <c r="E509" i="14"/>
  <c r="E508" i="14"/>
  <c r="E507" i="14"/>
  <c r="E506" i="14"/>
  <c r="E505" i="14"/>
  <c r="E504" i="14"/>
  <c r="E503" i="14"/>
  <c r="E502" i="14"/>
  <c r="E501" i="14"/>
  <c r="E500" i="14"/>
  <c r="E499" i="14"/>
  <c r="E498" i="14"/>
  <c r="E497" i="14"/>
  <c r="E496" i="14"/>
  <c r="E495" i="14"/>
  <c r="E494" i="14"/>
  <c r="E493" i="14"/>
  <c r="E492" i="14"/>
  <c r="E491" i="14"/>
  <c r="E490" i="14"/>
  <c r="E489" i="14"/>
  <c r="E488" i="14"/>
  <c r="E487" i="14"/>
  <c r="E486" i="14"/>
  <c r="E485" i="14"/>
  <c r="E484" i="14"/>
  <c r="E483" i="14"/>
  <c r="E482" i="14"/>
  <c r="E481" i="14"/>
  <c r="E480" i="14"/>
  <c r="E479" i="14"/>
  <c r="E478" i="14"/>
  <c r="E477" i="14"/>
  <c r="E476" i="14"/>
  <c r="E475" i="14"/>
  <c r="E474" i="14"/>
  <c r="E473" i="14"/>
  <c r="E472" i="14"/>
  <c r="E471" i="14"/>
  <c r="E470" i="14"/>
  <c r="E469" i="14"/>
  <c r="E468" i="14"/>
  <c r="E467" i="14"/>
  <c r="E466" i="14"/>
  <c r="E465" i="14"/>
  <c r="E464" i="14"/>
  <c r="E463" i="14"/>
  <c r="E462" i="14"/>
  <c r="E461" i="14"/>
  <c r="E460" i="14"/>
  <c r="E459" i="14"/>
  <c r="E458" i="14"/>
  <c r="E457" i="14"/>
  <c r="E456" i="14"/>
  <c r="E455" i="14"/>
  <c r="E454" i="14"/>
  <c r="E453" i="14"/>
  <c r="E452" i="14"/>
  <c r="E451" i="14"/>
  <c r="E450" i="14"/>
  <c r="E449" i="14"/>
  <c r="E448" i="14"/>
  <c r="E447" i="14"/>
  <c r="E446" i="14"/>
  <c r="E445" i="14"/>
  <c r="E444" i="14"/>
  <c r="E443" i="14"/>
  <c r="E442" i="14"/>
  <c r="E441" i="14"/>
  <c r="E440" i="14"/>
  <c r="E439" i="14"/>
  <c r="E438" i="14"/>
  <c r="E437" i="14"/>
  <c r="E436" i="14"/>
  <c r="E435" i="14"/>
  <c r="E434" i="14"/>
  <c r="E433" i="14"/>
  <c r="E432" i="14"/>
  <c r="E431" i="14"/>
  <c r="E430" i="14"/>
  <c r="E429" i="14"/>
  <c r="E428" i="14"/>
  <c r="E427" i="14"/>
  <c r="E426" i="14"/>
  <c r="E425" i="14"/>
  <c r="E424" i="14"/>
  <c r="E423" i="14"/>
  <c r="E422" i="14"/>
  <c r="E421" i="14"/>
  <c r="E420" i="14"/>
  <c r="E419" i="14"/>
  <c r="E418" i="14"/>
  <c r="E417" i="14"/>
  <c r="E416" i="14"/>
  <c r="E415" i="14"/>
  <c r="E414" i="14"/>
  <c r="E413" i="14"/>
  <c r="E412" i="14"/>
  <c r="E411" i="14"/>
  <c r="E410" i="14"/>
  <c r="E409" i="14"/>
  <c r="E408" i="14"/>
  <c r="E407" i="14"/>
  <c r="E406" i="14"/>
  <c r="E405" i="14"/>
  <c r="E404" i="14"/>
  <c r="E403" i="14"/>
  <c r="E402" i="14"/>
  <c r="E401" i="14"/>
  <c r="E400" i="14"/>
  <c r="E399" i="14"/>
  <c r="E398" i="14"/>
  <c r="E397" i="14"/>
  <c r="E396" i="14"/>
  <c r="E395" i="14"/>
  <c r="E394" i="14"/>
  <c r="E393" i="14"/>
  <c r="E392" i="14"/>
  <c r="E391" i="14"/>
  <c r="E390" i="14"/>
  <c r="E389" i="14"/>
  <c r="E388" i="14"/>
  <c r="E387" i="14"/>
  <c r="E386" i="14"/>
  <c r="E385" i="14"/>
  <c r="E384" i="14"/>
  <c r="E383" i="14"/>
  <c r="E382" i="14"/>
  <c r="E381" i="14"/>
  <c r="E380" i="14"/>
  <c r="E379" i="14"/>
  <c r="E378" i="14"/>
  <c r="E377" i="14"/>
  <c r="E376" i="14"/>
  <c r="E375" i="14"/>
  <c r="E374" i="14"/>
  <c r="E373" i="14"/>
  <c r="E372" i="14"/>
  <c r="E371" i="14"/>
  <c r="E370" i="14"/>
  <c r="E369" i="14"/>
  <c r="E368" i="14"/>
  <c r="E367" i="14"/>
  <c r="E366" i="14"/>
  <c r="E365" i="14"/>
  <c r="E364" i="14"/>
  <c r="E363" i="14"/>
  <c r="E362" i="14"/>
  <c r="E361" i="14"/>
  <c r="E360" i="14"/>
  <c r="E359" i="14"/>
  <c r="E358" i="14"/>
  <c r="E357" i="14"/>
  <c r="E356" i="14"/>
  <c r="E355" i="14"/>
  <c r="E354" i="14"/>
  <c r="E353" i="14"/>
  <c r="E352" i="14"/>
  <c r="E351" i="14"/>
  <c r="E350" i="14"/>
  <c r="E349" i="14"/>
  <c r="E348" i="14"/>
  <c r="E347" i="14"/>
  <c r="E346" i="14"/>
  <c r="E345" i="14"/>
  <c r="E344" i="14"/>
  <c r="E343" i="14"/>
  <c r="E342" i="14"/>
  <c r="E341" i="14"/>
  <c r="E340" i="14"/>
  <c r="E339" i="14"/>
  <c r="E338" i="14"/>
  <c r="E337" i="14"/>
  <c r="E336" i="14"/>
  <c r="E335" i="14"/>
  <c r="E334" i="14"/>
  <c r="E333" i="14"/>
  <c r="E332" i="14"/>
  <c r="E331" i="14"/>
  <c r="E330" i="14"/>
  <c r="E329" i="14"/>
  <c r="E328" i="14"/>
  <c r="E327" i="14"/>
  <c r="E326" i="14"/>
  <c r="E325" i="14"/>
  <c r="E324" i="14"/>
  <c r="E323" i="14"/>
  <c r="E322" i="14"/>
  <c r="E321" i="14"/>
  <c r="E320" i="14"/>
  <c r="E319" i="14"/>
  <c r="E318" i="14"/>
  <c r="E317" i="14"/>
  <c r="E316" i="14"/>
  <c r="E315" i="14"/>
  <c r="E314" i="14"/>
  <c r="E3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J6" i="14" s="1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J3" i="14" s="1"/>
  <c r="E13" i="14"/>
  <c r="E12" i="14"/>
  <c r="E11" i="14"/>
  <c r="E10" i="14"/>
  <c r="E9" i="14"/>
  <c r="E8" i="14"/>
  <c r="J4" i="14"/>
  <c r="I4" i="14" s="1"/>
  <c r="H3" i="14"/>
  <c r="H7" i="14" s="1"/>
  <c r="H4" i="14"/>
  <c r="E17" i="1" s="1"/>
  <c r="H5" i="14"/>
  <c r="H17" i="1" s="1"/>
  <c r="H6" i="14"/>
  <c r="K17" i="1" s="1"/>
  <c r="E7" i="14"/>
  <c r="E6" i="14"/>
  <c r="E5" i="14"/>
  <c r="E4" i="14"/>
  <c r="J5" i="14" s="1"/>
  <c r="E3" i="14"/>
  <c r="E2" i="14"/>
  <c r="E612" i="13"/>
  <c r="E611" i="13"/>
  <c r="E610" i="13"/>
  <c r="E609" i="13"/>
  <c r="E608" i="13"/>
  <c r="E607" i="13"/>
  <c r="E606" i="13"/>
  <c r="E605" i="13"/>
  <c r="E604" i="13"/>
  <c r="E603" i="13"/>
  <c r="E602" i="13"/>
  <c r="E601" i="13"/>
  <c r="E600" i="13"/>
  <c r="E599" i="13"/>
  <c r="E598" i="13"/>
  <c r="E597" i="13"/>
  <c r="E596" i="13"/>
  <c r="E595" i="13"/>
  <c r="E594" i="13"/>
  <c r="E593" i="13"/>
  <c r="E592" i="13"/>
  <c r="E591" i="13"/>
  <c r="E590" i="13"/>
  <c r="E589" i="13"/>
  <c r="E588" i="13"/>
  <c r="E587" i="13"/>
  <c r="E586" i="13"/>
  <c r="E585" i="13"/>
  <c r="E584" i="13"/>
  <c r="E583" i="13"/>
  <c r="E582" i="13"/>
  <c r="E581" i="13"/>
  <c r="E580" i="13"/>
  <c r="E579" i="13"/>
  <c r="E578" i="13"/>
  <c r="E577" i="13"/>
  <c r="E576" i="13"/>
  <c r="E575" i="13"/>
  <c r="E574" i="13"/>
  <c r="E573" i="13"/>
  <c r="E572" i="13"/>
  <c r="E571" i="13"/>
  <c r="E570" i="13"/>
  <c r="E569" i="13"/>
  <c r="E568" i="13"/>
  <c r="E567" i="13"/>
  <c r="E566" i="13"/>
  <c r="E565" i="13"/>
  <c r="E564" i="13"/>
  <c r="E563" i="13"/>
  <c r="E562" i="13"/>
  <c r="E561" i="13"/>
  <c r="E560" i="13"/>
  <c r="E559" i="13"/>
  <c r="E558" i="13"/>
  <c r="E557" i="13"/>
  <c r="E556" i="13"/>
  <c r="E555" i="13"/>
  <c r="E554" i="13"/>
  <c r="E553" i="13"/>
  <c r="E552" i="13"/>
  <c r="E551" i="13"/>
  <c r="E550" i="13"/>
  <c r="E549" i="13"/>
  <c r="E548" i="13"/>
  <c r="E547" i="13"/>
  <c r="E546" i="13"/>
  <c r="E545" i="13"/>
  <c r="E544" i="13"/>
  <c r="E543" i="13"/>
  <c r="E542" i="13"/>
  <c r="E541" i="13"/>
  <c r="E540" i="13"/>
  <c r="E539" i="13"/>
  <c r="E538" i="13"/>
  <c r="E537" i="13"/>
  <c r="E536" i="13"/>
  <c r="E535" i="13"/>
  <c r="E534" i="13"/>
  <c r="E533" i="13"/>
  <c r="E532" i="13"/>
  <c r="E531" i="13"/>
  <c r="E530" i="13"/>
  <c r="E529" i="13"/>
  <c r="E528" i="13"/>
  <c r="E527" i="13"/>
  <c r="E526" i="13"/>
  <c r="E525" i="13"/>
  <c r="E524" i="13"/>
  <c r="E523" i="13"/>
  <c r="E522" i="13"/>
  <c r="E521" i="13"/>
  <c r="E520" i="13"/>
  <c r="E519" i="13"/>
  <c r="E518" i="13"/>
  <c r="E517" i="13"/>
  <c r="E516" i="13"/>
  <c r="E515" i="13"/>
  <c r="E514" i="13"/>
  <c r="E513" i="13"/>
  <c r="E512" i="13"/>
  <c r="E511" i="13"/>
  <c r="E510" i="13"/>
  <c r="E509" i="13"/>
  <c r="E508" i="13"/>
  <c r="E507" i="13"/>
  <c r="E506" i="13"/>
  <c r="E505" i="13"/>
  <c r="E504" i="13"/>
  <c r="E503" i="13"/>
  <c r="E502" i="13"/>
  <c r="E501" i="13"/>
  <c r="E500" i="13"/>
  <c r="E499" i="13"/>
  <c r="E498" i="13"/>
  <c r="E497" i="13"/>
  <c r="E496" i="13"/>
  <c r="E495" i="13"/>
  <c r="E494" i="13"/>
  <c r="E493" i="13"/>
  <c r="E492" i="13"/>
  <c r="E491" i="13"/>
  <c r="E490" i="13"/>
  <c r="E489" i="13"/>
  <c r="E488" i="13"/>
  <c r="E487" i="13"/>
  <c r="E486" i="13"/>
  <c r="E485" i="13"/>
  <c r="E484" i="13"/>
  <c r="E483" i="13"/>
  <c r="E482" i="13"/>
  <c r="E481" i="13"/>
  <c r="E480" i="13"/>
  <c r="E479" i="13"/>
  <c r="E478" i="13"/>
  <c r="E477" i="13"/>
  <c r="E476" i="13"/>
  <c r="E475" i="13"/>
  <c r="E474" i="13"/>
  <c r="E473" i="13"/>
  <c r="E472" i="13"/>
  <c r="E471" i="13"/>
  <c r="E470" i="13"/>
  <c r="E469" i="13"/>
  <c r="E468" i="13"/>
  <c r="E467" i="13"/>
  <c r="E466" i="13"/>
  <c r="E465" i="13"/>
  <c r="E464" i="13"/>
  <c r="E463" i="13"/>
  <c r="E462" i="13"/>
  <c r="E461" i="13"/>
  <c r="E460" i="13"/>
  <c r="E459" i="13"/>
  <c r="E458" i="13"/>
  <c r="E457" i="13"/>
  <c r="E456" i="13"/>
  <c r="E455" i="13"/>
  <c r="E454" i="13"/>
  <c r="E453" i="13"/>
  <c r="E452" i="13"/>
  <c r="E451" i="13"/>
  <c r="E450" i="13"/>
  <c r="E449" i="13"/>
  <c r="E448" i="13"/>
  <c r="E447" i="13"/>
  <c r="E446" i="13"/>
  <c r="E445" i="13"/>
  <c r="E444" i="13"/>
  <c r="E443" i="13"/>
  <c r="E442" i="13"/>
  <c r="E441" i="13"/>
  <c r="E440" i="13"/>
  <c r="E439" i="13"/>
  <c r="E438" i="13"/>
  <c r="E437" i="13"/>
  <c r="E436" i="13"/>
  <c r="E435" i="13"/>
  <c r="E434" i="13"/>
  <c r="E433" i="13"/>
  <c r="E432" i="13"/>
  <c r="E431" i="13"/>
  <c r="E430" i="13"/>
  <c r="E429" i="13"/>
  <c r="E428" i="13"/>
  <c r="E427" i="13"/>
  <c r="E426" i="13"/>
  <c r="E425" i="13"/>
  <c r="E424" i="13"/>
  <c r="E423" i="13"/>
  <c r="E422" i="13"/>
  <c r="E421" i="13"/>
  <c r="E420" i="13"/>
  <c r="E419" i="13"/>
  <c r="E418" i="13"/>
  <c r="E417" i="13"/>
  <c r="E416" i="13"/>
  <c r="E415" i="13"/>
  <c r="E414" i="13"/>
  <c r="E413" i="13"/>
  <c r="E412" i="13"/>
  <c r="E411" i="13"/>
  <c r="E410" i="13"/>
  <c r="E409" i="13"/>
  <c r="E408" i="13"/>
  <c r="E407" i="13"/>
  <c r="E406" i="13"/>
  <c r="E405" i="13"/>
  <c r="E404" i="13"/>
  <c r="E403" i="13"/>
  <c r="E402" i="13"/>
  <c r="E401" i="13"/>
  <c r="E400" i="13"/>
  <c r="E399" i="13"/>
  <c r="E398" i="13"/>
  <c r="E397" i="13"/>
  <c r="E396" i="13"/>
  <c r="E395" i="13"/>
  <c r="E394" i="13"/>
  <c r="E393" i="13"/>
  <c r="E392" i="13"/>
  <c r="E391" i="13"/>
  <c r="E390" i="13"/>
  <c r="E389" i="13"/>
  <c r="E388" i="13"/>
  <c r="E387" i="13"/>
  <c r="E386" i="13"/>
  <c r="E385" i="13"/>
  <c r="E384" i="13"/>
  <c r="E383" i="13"/>
  <c r="E382" i="13"/>
  <c r="E381" i="13"/>
  <c r="E380" i="13"/>
  <c r="E379" i="13"/>
  <c r="E378" i="13"/>
  <c r="E377" i="13"/>
  <c r="E376" i="13"/>
  <c r="E375" i="13"/>
  <c r="E374" i="13"/>
  <c r="E373" i="13"/>
  <c r="E372" i="13"/>
  <c r="E371" i="13"/>
  <c r="E370" i="13"/>
  <c r="E369" i="13"/>
  <c r="E368" i="13"/>
  <c r="E367" i="13"/>
  <c r="E366" i="13"/>
  <c r="E365" i="13"/>
  <c r="E364" i="13"/>
  <c r="E363" i="13"/>
  <c r="E362" i="13"/>
  <c r="E361" i="13"/>
  <c r="E360" i="13"/>
  <c r="E359" i="13"/>
  <c r="E358" i="13"/>
  <c r="E357" i="13"/>
  <c r="E356" i="13"/>
  <c r="E355" i="13"/>
  <c r="E354" i="13"/>
  <c r="E353" i="13"/>
  <c r="E352" i="13"/>
  <c r="E351" i="13"/>
  <c r="E350" i="13"/>
  <c r="E349" i="13"/>
  <c r="E348" i="13"/>
  <c r="E347" i="13"/>
  <c r="E346" i="13"/>
  <c r="E345" i="13"/>
  <c r="E344" i="13"/>
  <c r="E343" i="13"/>
  <c r="E342" i="13"/>
  <c r="E341" i="13"/>
  <c r="E340" i="13"/>
  <c r="E339" i="13"/>
  <c r="E338" i="13"/>
  <c r="E337" i="13"/>
  <c r="E336" i="13"/>
  <c r="E335" i="13"/>
  <c r="E334" i="13"/>
  <c r="E333" i="13"/>
  <c r="E332" i="13"/>
  <c r="E331" i="13"/>
  <c r="E330" i="13"/>
  <c r="E329" i="13"/>
  <c r="E328" i="13"/>
  <c r="E327" i="13"/>
  <c r="E326" i="13"/>
  <c r="E325" i="13"/>
  <c r="E324" i="13"/>
  <c r="E323" i="13"/>
  <c r="E322" i="13"/>
  <c r="E321" i="13"/>
  <c r="E320" i="13"/>
  <c r="E319" i="13"/>
  <c r="E318" i="13"/>
  <c r="E317" i="13"/>
  <c r="E316" i="13"/>
  <c r="E315" i="13"/>
  <c r="E314" i="13"/>
  <c r="E313" i="13"/>
  <c r="E312" i="13"/>
  <c r="E311" i="13"/>
  <c r="E310" i="13"/>
  <c r="E309" i="13"/>
  <c r="E308" i="13"/>
  <c r="E307" i="13"/>
  <c r="E306" i="13"/>
  <c r="E305" i="13"/>
  <c r="E304" i="13"/>
  <c r="E303" i="13"/>
  <c r="E302" i="13"/>
  <c r="E301" i="13"/>
  <c r="E300" i="13"/>
  <c r="E299" i="13"/>
  <c r="E298" i="13"/>
  <c r="E297" i="13"/>
  <c r="E296" i="13"/>
  <c r="E295" i="13"/>
  <c r="E294" i="13"/>
  <c r="E293" i="13"/>
  <c r="E292" i="13"/>
  <c r="E291" i="13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2" i="13"/>
  <c r="E4" i="13"/>
  <c r="E5" i="13"/>
  <c r="E6" i="13"/>
  <c r="E3" i="13"/>
  <c r="E7" i="13"/>
  <c r="J3" i="13"/>
  <c r="J7" i="13" s="1"/>
  <c r="J4" i="13"/>
  <c r="I4" i="13" s="1"/>
  <c r="J5" i="13"/>
  <c r="I5" i="13" s="1"/>
  <c r="J6" i="13"/>
  <c r="M16" i="1" s="1"/>
  <c r="H3" i="13"/>
  <c r="B16" i="1" s="1"/>
  <c r="H4" i="13"/>
  <c r="E16" i="1" s="1"/>
  <c r="H5" i="13"/>
  <c r="H16" i="1" s="1"/>
  <c r="H6" i="13"/>
  <c r="K16" i="1" s="1"/>
  <c r="I6" i="13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604" i="12"/>
  <c r="E605" i="12"/>
  <c r="E606" i="12"/>
  <c r="E607" i="12"/>
  <c r="E608" i="12"/>
  <c r="E609" i="12"/>
  <c r="E610" i="12"/>
  <c r="E611" i="12"/>
  <c r="E612" i="12"/>
  <c r="A15" i="1"/>
  <c r="A14" i="1"/>
  <c r="A13" i="1"/>
  <c r="A12" i="1"/>
  <c r="A11" i="1"/>
  <c r="E590" i="12"/>
  <c r="E589" i="12"/>
  <c r="E588" i="12"/>
  <c r="E587" i="12"/>
  <c r="E586" i="12"/>
  <c r="E585" i="12"/>
  <c r="E584" i="12"/>
  <c r="E583" i="12"/>
  <c r="E582" i="12"/>
  <c r="E581" i="12"/>
  <c r="E580" i="12"/>
  <c r="E579" i="12"/>
  <c r="E578" i="12"/>
  <c r="E577" i="12"/>
  <c r="E576" i="12"/>
  <c r="E575" i="12"/>
  <c r="E574" i="12"/>
  <c r="E573" i="12"/>
  <c r="E572" i="12"/>
  <c r="E571" i="12"/>
  <c r="E570" i="12"/>
  <c r="E569" i="12"/>
  <c r="E568" i="12"/>
  <c r="E567" i="12"/>
  <c r="E566" i="12"/>
  <c r="E565" i="12"/>
  <c r="E564" i="12"/>
  <c r="E563" i="12"/>
  <c r="E562" i="12"/>
  <c r="E561" i="12"/>
  <c r="E560" i="12"/>
  <c r="E559" i="12"/>
  <c r="E558" i="12"/>
  <c r="E557" i="12"/>
  <c r="E556" i="12"/>
  <c r="E555" i="12"/>
  <c r="E554" i="12"/>
  <c r="E553" i="12"/>
  <c r="E552" i="12"/>
  <c r="E551" i="12"/>
  <c r="E550" i="12"/>
  <c r="E549" i="12"/>
  <c r="E548" i="12"/>
  <c r="E547" i="12"/>
  <c r="E546" i="12"/>
  <c r="E545" i="12"/>
  <c r="E544" i="12"/>
  <c r="E543" i="12"/>
  <c r="E542" i="12"/>
  <c r="E541" i="12"/>
  <c r="E540" i="12"/>
  <c r="E539" i="12"/>
  <c r="E538" i="12"/>
  <c r="E537" i="12"/>
  <c r="E536" i="12"/>
  <c r="E535" i="12"/>
  <c r="E534" i="12"/>
  <c r="E533" i="12"/>
  <c r="E532" i="12"/>
  <c r="E531" i="12"/>
  <c r="E530" i="12"/>
  <c r="E529" i="12"/>
  <c r="E528" i="12"/>
  <c r="E527" i="12"/>
  <c r="E526" i="12"/>
  <c r="E525" i="12"/>
  <c r="E524" i="12"/>
  <c r="E523" i="12"/>
  <c r="E522" i="12"/>
  <c r="E521" i="12"/>
  <c r="E520" i="12"/>
  <c r="E519" i="12"/>
  <c r="E518" i="12"/>
  <c r="E517" i="12"/>
  <c r="E516" i="12"/>
  <c r="E515" i="12"/>
  <c r="E514" i="12"/>
  <c r="E513" i="12"/>
  <c r="E512" i="12"/>
  <c r="E511" i="12"/>
  <c r="E510" i="12"/>
  <c r="E509" i="12"/>
  <c r="E508" i="12"/>
  <c r="E507" i="12"/>
  <c r="E506" i="12"/>
  <c r="E505" i="12"/>
  <c r="E504" i="12"/>
  <c r="E503" i="12"/>
  <c r="E502" i="12"/>
  <c r="E501" i="12"/>
  <c r="E500" i="12"/>
  <c r="E499" i="12"/>
  <c r="E498" i="12"/>
  <c r="E497" i="12"/>
  <c r="E496" i="12"/>
  <c r="E495" i="12"/>
  <c r="E494" i="12"/>
  <c r="E493" i="12"/>
  <c r="E492" i="12"/>
  <c r="E491" i="12"/>
  <c r="E490" i="12"/>
  <c r="E489" i="12"/>
  <c r="E488" i="12"/>
  <c r="E487" i="12"/>
  <c r="E486" i="12"/>
  <c r="E485" i="12"/>
  <c r="E484" i="12"/>
  <c r="E483" i="12"/>
  <c r="E482" i="12"/>
  <c r="E481" i="12"/>
  <c r="E480" i="12"/>
  <c r="E479" i="12"/>
  <c r="E478" i="12"/>
  <c r="E477" i="12"/>
  <c r="E476" i="12"/>
  <c r="E475" i="12"/>
  <c r="E474" i="12"/>
  <c r="E473" i="12"/>
  <c r="E472" i="12"/>
  <c r="E471" i="12"/>
  <c r="E470" i="12"/>
  <c r="E469" i="12"/>
  <c r="E468" i="12"/>
  <c r="E467" i="12"/>
  <c r="E466" i="12"/>
  <c r="E465" i="12"/>
  <c r="E464" i="12"/>
  <c r="E463" i="12"/>
  <c r="E462" i="12"/>
  <c r="E461" i="12"/>
  <c r="E460" i="12"/>
  <c r="E459" i="12"/>
  <c r="E458" i="12"/>
  <c r="E457" i="12"/>
  <c r="E456" i="12"/>
  <c r="E455" i="12"/>
  <c r="E454" i="12"/>
  <c r="E453" i="12"/>
  <c r="E452" i="12"/>
  <c r="E451" i="12"/>
  <c r="E450" i="12"/>
  <c r="E449" i="12"/>
  <c r="E448" i="12"/>
  <c r="E447" i="12"/>
  <c r="E446" i="12"/>
  <c r="E445" i="12"/>
  <c r="E444" i="12"/>
  <c r="E443" i="12"/>
  <c r="E442" i="12"/>
  <c r="E441" i="12"/>
  <c r="E440" i="12"/>
  <c r="E439" i="12"/>
  <c r="E438" i="12"/>
  <c r="E437" i="12"/>
  <c r="E436" i="12"/>
  <c r="E435" i="12"/>
  <c r="E434" i="12"/>
  <c r="E433" i="12"/>
  <c r="E432" i="12"/>
  <c r="E431" i="12"/>
  <c r="E430" i="12"/>
  <c r="E429" i="12"/>
  <c r="E428" i="12"/>
  <c r="E427" i="12"/>
  <c r="E426" i="12"/>
  <c r="E425" i="12"/>
  <c r="E424" i="12"/>
  <c r="E423" i="12"/>
  <c r="E422" i="12"/>
  <c r="E421" i="12"/>
  <c r="E420" i="12"/>
  <c r="E419" i="12"/>
  <c r="E418" i="12"/>
  <c r="E417" i="12"/>
  <c r="E416" i="12"/>
  <c r="E415" i="12"/>
  <c r="E414" i="12"/>
  <c r="E413" i="12"/>
  <c r="E412" i="12"/>
  <c r="E411" i="12"/>
  <c r="E410" i="12"/>
  <c r="E409" i="12"/>
  <c r="E408" i="12"/>
  <c r="E407" i="12"/>
  <c r="E406" i="12"/>
  <c r="E405" i="12"/>
  <c r="E404" i="12"/>
  <c r="E403" i="12"/>
  <c r="E402" i="12"/>
  <c r="E401" i="12"/>
  <c r="E400" i="12"/>
  <c r="E399" i="12"/>
  <c r="E398" i="12"/>
  <c r="E397" i="12"/>
  <c r="E396" i="12"/>
  <c r="E395" i="12"/>
  <c r="E394" i="12"/>
  <c r="E393" i="12"/>
  <c r="E392" i="12"/>
  <c r="E391" i="12"/>
  <c r="E390" i="12"/>
  <c r="E389" i="12"/>
  <c r="E388" i="12"/>
  <c r="E387" i="12"/>
  <c r="E386" i="12"/>
  <c r="E385" i="12"/>
  <c r="E384" i="12"/>
  <c r="E383" i="12"/>
  <c r="E382" i="12"/>
  <c r="E381" i="12"/>
  <c r="E380" i="12"/>
  <c r="E379" i="12"/>
  <c r="E378" i="12"/>
  <c r="E377" i="12"/>
  <c r="E376" i="12"/>
  <c r="E375" i="12"/>
  <c r="E374" i="12"/>
  <c r="E373" i="12"/>
  <c r="E372" i="12"/>
  <c r="E371" i="12"/>
  <c r="E370" i="12"/>
  <c r="E369" i="12"/>
  <c r="E368" i="12"/>
  <c r="E367" i="12"/>
  <c r="E366" i="12"/>
  <c r="E365" i="12"/>
  <c r="E364" i="12"/>
  <c r="E363" i="12"/>
  <c r="E362" i="12"/>
  <c r="E361" i="12"/>
  <c r="E360" i="12"/>
  <c r="E359" i="12"/>
  <c r="E358" i="12"/>
  <c r="E357" i="12"/>
  <c r="E356" i="12"/>
  <c r="E355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4" i="12"/>
  <c r="E333" i="12"/>
  <c r="E332" i="12"/>
  <c r="E331" i="12"/>
  <c r="E330" i="12"/>
  <c r="E329" i="12"/>
  <c r="E328" i="12"/>
  <c r="E327" i="12"/>
  <c r="E326" i="12"/>
  <c r="E325" i="12"/>
  <c r="E324" i="12"/>
  <c r="E323" i="12"/>
  <c r="E322" i="12"/>
  <c r="E321" i="12"/>
  <c r="E320" i="12"/>
  <c r="E319" i="12"/>
  <c r="E318" i="12"/>
  <c r="E317" i="12"/>
  <c r="E316" i="12"/>
  <c r="E315" i="12"/>
  <c r="E314" i="12"/>
  <c r="E313" i="12"/>
  <c r="E312" i="12"/>
  <c r="E311" i="12"/>
  <c r="E310" i="12"/>
  <c r="E309" i="12"/>
  <c r="E308" i="12"/>
  <c r="E307" i="12"/>
  <c r="E306" i="12"/>
  <c r="E305" i="12"/>
  <c r="E304" i="12"/>
  <c r="E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J4" i="12"/>
  <c r="G15" i="1" s="1"/>
  <c r="F15" i="1" s="1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J6" i="12"/>
  <c r="M15" i="1" s="1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H3" i="12"/>
  <c r="H7" i="12" s="1"/>
  <c r="I7" i="12" s="1"/>
  <c r="H4" i="12"/>
  <c r="E15" i="1" s="1"/>
  <c r="H5" i="12"/>
  <c r="H15" i="1" s="1"/>
  <c r="H6" i="12"/>
  <c r="K15" i="1" s="1"/>
  <c r="E7" i="12"/>
  <c r="E6" i="12"/>
  <c r="E5" i="12"/>
  <c r="E4" i="12"/>
  <c r="E3" i="12"/>
  <c r="J5" i="12"/>
  <c r="J15" i="1" s="1"/>
  <c r="E2" i="12"/>
  <c r="J3" i="12"/>
  <c r="D15" i="1" s="1"/>
  <c r="E590" i="11"/>
  <c r="E589" i="11"/>
  <c r="E588" i="11"/>
  <c r="E587" i="11"/>
  <c r="E586" i="11"/>
  <c r="E585" i="11"/>
  <c r="E584" i="11"/>
  <c r="E583" i="11"/>
  <c r="E582" i="11"/>
  <c r="E581" i="11"/>
  <c r="E580" i="11"/>
  <c r="E579" i="11"/>
  <c r="E578" i="11"/>
  <c r="E577" i="11"/>
  <c r="E576" i="11"/>
  <c r="E575" i="11"/>
  <c r="E574" i="11"/>
  <c r="E573" i="11"/>
  <c r="E572" i="11"/>
  <c r="E571" i="11"/>
  <c r="E570" i="11"/>
  <c r="E569" i="11"/>
  <c r="E568" i="11"/>
  <c r="E567" i="11"/>
  <c r="E566" i="11"/>
  <c r="E565" i="11"/>
  <c r="E564" i="11"/>
  <c r="E563" i="11"/>
  <c r="E562" i="11"/>
  <c r="E561" i="11"/>
  <c r="E560" i="11"/>
  <c r="E559" i="11"/>
  <c r="E558" i="11"/>
  <c r="E557" i="11"/>
  <c r="E556" i="11"/>
  <c r="E555" i="11"/>
  <c r="E554" i="11"/>
  <c r="E553" i="11"/>
  <c r="E552" i="11"/>
  <c r="E551" i="11"/>
  <c r="E550" i="11"/>
  <c r="E549" i="11"/>
  <c r="E548" i="11"/>
  <c r="E547" i="11"/>
  <c r="E546" i="11"/>
  <c r="E545" i="11"/>
  <c r="E544" i="11"/>
  <c r="E543" i="11"/>
  <c r="E542" i="11"/>
  <c r="E541" i="11"/>
  <c r="E540" i="11"/>
  <c r="E539" i="11"/>
  <c r="E538" i="11"/>
  <c r="E537" i="11"/>
  <c r="E536" i="11"/>
  <c r="E535" i="11"/>
  <c r="E534" i="11"/>
  <c r="E533" i="11"/>
  <c r="E532" i="11"/>
  <c r="E531" i="11"/>
  <c r="E530" i="11"/>
  <c r="E529" i="11"/>
  <c r="E528" i="11"/>
  <c r="E527" i="11"/>
  <c r="E526" i="11"/>
  <c r="E525" i="11"/>
  <c r="E524" i="11"/>
  <c r="E523" i="11"/>
  <c r="E522" i="11"/>
  <c r="E521" i="11"/>
  <c r="E520" i="11"/>
  <c r="E519" i="11"/>
  <c r="E518" i="11"/>
  <c r="E517" i="11"/>
  <c r="E516" i="11"/>
  <c r="E515" i="11"/>
  <c r="E514" i="11"/>
  <c r="E513" i="11"/>
  <c r="E512" i="11"/>
  <c r="E511" i="11"/>
  <c r="E510" i="11"/>
  <c r="E509" i="11"/>
  <c r="E508" i="11"/>
  <c r="E507" i="11"/>
  <c r="E506" i="11"/>
  <c r="E505" i="11"/>
  <c r="E504" i="11"/>
  <c r="E503" i="11"/>
  <c r="E502" i="11"/>
  <c r="E501" i="11"/>
  <c r="E500" i="11"/>
  <c r="E499" i="11"/>
  <c r="E498" i="11"/>
  <c r="E497" i="11"/>
  <c r="E496" i="11"/>
  <c r="E495" i="11"/>
  <c r="E494" i="11"/>
  <c r="E493" i="11"/>
  <c r="E492" i="11"/>
  <c r="E491" i="11"/>
  <c r="E490" i="11"/>
  <c r="E489" i="11"/>
  <c r="E488" i="11"/>
  <c r="E487" i="11"/>
  <c r="E486" i="11"/>
  <c r="E485" i="11"/>
  <c r="E484" i="11"/>
  <c r="E483" i="11"/>
  <c r="E482" i="11"/>
  <c r="E481" i="11"/>
  <c r="E480" i="11"/>
  <c r="E479" i="11"/>
  <c r="E478" i="11"/>
  <c r="E477" i="11"/>
  <c r="E476" i="11"/>
  <c r="E475" i="11"/>
  <c r="E474" i="11"/>
  <c r="E473" i="11"/>
  <c r="E472" i="11"/>
  <c r="E471" i="11"/>
  <c r="E470" i="11"/>
  <c r="E469" i="11"/>
  <c r="E468" i="11"/>
  <c r="E467" i="11"/>
  <c r="E466" i="11"/>
  <c r="E465" i="11"/>
  <c r="E464" i="11"/>
  <c r="E463" i="11"/>
  <c r="E462" i="11"/>
  <c r="E461" i="11"/>
  <c r="E460" i="11"/>
  <c r="E459" i="11"/>
  <c r="E458" i="11"/>
  <c r="E457" i="11"/>
  <c r="E456" i="11"/>
  <c r="E455" i="11"/>
  <c r="E454" i="11"/>
  <c r="E453" i="11"/>
  <c r="E452" i="11"/>
  <c r="E451" i="11"/>
  <c r="E450" i="11"/>
  <c r="E449" i="11"/>
  <c r="E448" i="11"/>
  <c r="E447" i="11"/>
  <c r="E446" i="11"/>
  <c r="E445" i="11"/>
  <c r="E444" i="11"/>
  <c r="E443" i="11"/>
  <c r="E442" i="11"/>
  <c r="E441" i="11"/>
  <c r="E440" i="11"/>
  <c r="E439" i="11"/>
  <c r="E438" i="11"/>
  <c r="E437" i="11"/>
  <c r="E436" i="11"/>
  <c r="E435" i="11"/>
  <c r="E434" i="11"/>
  <c r="E433" i="11"/>
  <c r="E432" i="11"/>
  <c r="E431" i="11"/>
  <c r="E430" i="11"/>
  <c r="E429" i="11"/>
  <c r="E428" i="11"/>
  <c r="E427" i="11"/>
  <c r="E426" i="11"/>
  <c r="E425" i="11"/>
  <c r="E424" i="11"/>
  <c r="E423" i="11"/>
  <c r="E422" i="11"/>
  <c r="E421" i="11"/>
  <c r="E420" i="11"/>
  <c r="E419" i="11"/>
  <c r="E418" i="11"/>
  <c r="E417" i="11"/>
  <c r="E416" i="11"/>
  <c r="E415" i="11"/>
  <c r="E414" i="11"/>
  <c r="E413" i="11"/>
  <c r="E412" i="11"/>
  <c r="E411" i="11"/>
  <c r="E410" i="11"/>
  <c r="E409" i="11"/>
  <c r="E408" i="11"/>
  <c r="E407" i="11"/>
  <c r="E406" i="11"/>
  <c r="E405" i="11"/>
  <c r="E404" i="11"/>
  <c r="E403" i="11"/>
  <c r="E402" i="11"/>
  <c r="E401" i="11"/>
  <c r="E400" i="11"/>
  <c r="E399" i="11"/>
  <c r="E398" i="11"/>
  <c r="E397" i="11"/>
  <c r="E396" i="11"/>
  <c r="E395" i="11"/>
  <c r="E394" i="11"/>
  <c r="E393" i="11"/>
  <c r="E392" i="11"/>
  <c r="E391" i="11"/>
  <c r="E390" i="11"/>
  <c r="E389" i="11"/>
  <c r="E388" i="11"/>
  <c r="E387" i="11"/>
  <c r="E386" i="11"/>
  <c r="E385" i="11"/>
  <c r="E384" i="11"/>
  <c r="E383" i="11"/>
  <c r="E382" i="11"/>
  <c r="E381" i="11"/>
  <c r="E380" i="11"/>
  <c r="E379" i="11"/>
  <c r="E378" i="11"/>
  <c r="E377" i="11"/>
  <c r="E376" i="11"/>
  <c r="E375" i="11"/>
  <c r="E374" i="11"/>
  <c r="E373" i="11"/>
  <c r="E372" i="11"/>
  <c r="E371" i="11"/>
  <c r="E370" i="11"/>
  <c r="E369" i="11"/>
  <c r="E368" i="11"/>
  <c r="E367" i="11"/>
  <c r="E366" i="11"/>
  <c r="E365" i="11"/>
  <c r="E364" i="11"/>
  <c r="E363" i="11"/>
  <c r="E362" i="11"/>
  <c r="E361" i="11"/>
  <c r="E360" i="11"/>
  <c r="E359" i="11"/>
  <c r="E358" i="11"/>
  <c r="E357" i="11"/>
  <c r="E356" i="11"/>
  <c r="E355" i="11"/>
  <c r="E354" i="11"/>
  <c r="E353" i="11"/>
  <c r="E352" i="11"/>
  <c r="E351" i="11"/>
  <c r="E350" i="11"/>
  <c r="E349" i="11"/>
  <c r="E348" i="11"/>
  <c r="E347" i="11"/>
  <c r="E346" i="11"/>
  <c r="E345" i="11"/>
  <c r="E344" i="11"/>
  <c r="E343" i="11"/>
  <c r="E342" i="11"/>
  <c r="E341" i="11"/>
  <c r="E340" i="11"/>
  <c r="E339" i="11"/>
  <c r="E338" i="11"/>
  <c r="E337" i="11"/>
  <c r="E336" i="11"/>
  <c r="E335" i="11"/>
  <c r="E334" i="11"/>
  <c r="E333" i="11"/>
  <c r="E332" i="11"/>
  <c r="E331" i="11"/>
  <c r="E330" i="11"/>
  <c r="E329" i="11"/>
  <c r="E328" i="11"/>
  <c r="E327" i="11"/>
  <c r="E326" i="11"/>
  <c r="E325" i="11"/>
  <c r="E324" i="11"/>
  <c r="E323" i="11"/>
  <c r="E322" i="11"/>
  <c r="E321" i="11"/>
  <c r="E320" i="11"/>
  <c r="E319" i="11"/>
  <c r="E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J6" i="11"/>
  <c r="M14" i="1" s="1"/>
  <c r="L14" i="1" s="1"/>
  <c r="E16" i="11"/>
  <c r="E15" i="11"/>
  <c r="E14" i="11"/>
  <c r="E13" i="11"/>
  <c r="E12" i="11"/>
  <c r="E11" i="11"/>
  <c r="E10" i="11"/>
  <c r="E9" i="11"/>
  <c r="E8" i="11"/>
  <c r="J4" i="11"/>
  <c r="G14" i="1" s="1"/>
  <c r="F14" i="1" s="1"/>
  <c r="H3" i="11"/>
  <c r="B14" i="1" s="1"/>
  <c r="N14" i="1" s="1"/>
  <c r="H4" i="11"/>
  <c r="E14" i="1" s="1"/>
  <c r="H5" i="11"/>
  <c r="H14" i="1" s="1"/>
  <c r="H6" i="11"/>
  <c r="K14" i="1" s="1"/>
  <c r="E7" i="11"/>
  <c r="E6" i="11"/>
  <c r="J5" i="11"/>
  <c r="J14" i="1" s="1"/>
  <c r="I14" i="1" s="1"/>
  <c r="E5" i="11"/>
  <c r="E4" i="11"/>
  <c r="E3" i="11"/>
  <c r="J3" i="11"/>
  <c r="J7" i="11" s="1"/>
  <c r="E2" i="11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J5" i="10"/>
  <c r="J13" i="1" s="1"/>
  <c r="E24" i="10"/>
  <c r="E23" i="10"/>
  <c r="E22" i="10"/>
  <c r="E21" i="10"/>
  <c r="E20" i="10"/>
  <c r="E19" i="10"/>
  <c r="E18" i="10"/>
  <c r="J4" i="10"/>
  <c r="I4" i="10" s="1"/>
  <c r="E17" i="10"/>
  <c r="E16" i="10"/>
  <c r="E15" i="10"/>
  <c r="E14" i="10"/>
  <c r="E13" i="10"/>
  <c r="E12" i="10"/>
  <c r="E11" i="10"/>
  <c r="E10" i="10"/>
  <c r="E9" i="10"/>
  <c r="E8" i="10"/>
  <c r="H3" i="10"/>
  <c r="B13" i="1" s="1"/>
  <c r="N13" i="1" s="1"/>
  <c r="H4" i="10"/>
  <c r="E13" i="1" s="1"/>
  <c r="H5" i="10"/>
  <c r="H13" i="1" s="1"/>
  <c r="H6" i="10"/>
  <c r="K13" i="1" s="1"/>
  <c r="E7" i="10"/>
  <c r="E6" i="10"/>
  <c r="E5" i="10"/>
  <c r="E4" i="10"/>
  <c r="E3" i="10"/>
  <c r="J6" i="10"/>
  <c r="M13" i="1" s="1"/>
  <c r="E2" i="10"/>
  <c r="J3" i="10"/>
  <c r="I3" i="10" s="1"/>
  <c r="E590" i="9"/>
  <c r="E589" i="9"/>
  <c r="E588" i="9"/>
  <c r="E587" i="9"/>
  <c r="E586" i="9"/>
  <c r="E585" i="9"/>
  <c r="E584" i="9"/>
  <c r="E583" i="9"/>
  <c r="E582" i="9"/>
  <c r="E581" i="9"/>
  <c r="E580" i="9"/>
  <c r="E579" i="9"/>
  <c r="E578" i="9"/>
  <c r="E577" i="9"/>
  <c r="E576" i="9"/>
  <c r="E575" i="9"/>
  <c r="E574" i="9"/>
  <c r="E573" i="9"/>
  <c r="E572" i="9"/>
  <c r="E571" i="9"/>
  <c r="E570" i="9"/>
  <c r="E569" i="9"/>
  <c r="E568" i="9"/>
  <c r="E567" i="9"/>
  <c r="E566" i="9"/>
  <c r="E565" i="9"/>
  <c r="E564" i="9"/>
  <c r="E563" i="9"/>
  <c r="E562" i="9"/>
  <c r="E561" i="9"/>
  <c r="E560" i="9"/>
  <c r="E559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544" i="9"/>
  <c r="E543" i="9"/>
  <c r="E542" i="9"/>
  <c r="E541" i="9"/>
  <c r="E540" i="9"/>
  <c r="E539" i="9"/>
  <c r="E538" i="9"/>
  <c r="E537" i="9"/>
  <c r="E536" i="9"/>
  <c r="E535" i="9"/>
  <c r="E534" i="9"/>
  <c r="E533" i="9"/>
  <c r="E532" i="9"/>
  <c r="E531" i="9"/>
  <c r="E530" i="9"/>
  <c r="E529" i="9"/>
  <c r="E528" i="9"/>
  <c r="E527" i="9"/>
  <c r="E526" i="9"/>
  <c r="E525" i="9"/>
  <c r="E524" i="9"/>
  <c r="E523" i="9"/>
  <c r="E522" i="9"/>
  <c r="E521" i="9"/>
  <c r="E520" i="9"/>
  <c r="E519" i="9"/>
  <c r="E518" i="9"/>
  <c r="E517" i="9"/>
  <c r="E516" i="9"/>
  <c r="E515" i="9"/>
  <c r="E514" i="9"/>
  <c r="E513" i="9"/>
  <c r="E512" i="9"/>
  <c r="E511" i="9"/>
  <c r="E510" i="9"/>
  <c r="E509" i="9"/>
  <c r="E508" i="9"/>
  <c r="E507" i="9"/>
  <c r="E506" i="9"/>
  <c r="E505" i="9"/>
  <c r="E504" i="9"/>
  <c r="E503" i="9"/>
  <c r="E502" i="9"/>
  <c r="E501" i="9"/>
  <c r="E500" i="9"/>
  <c r="E499" i="9"/>
  <c r="E498" i="9"/>
  <c r="E497" i="9"/>
  <c r="E496" i="9"/>
  <c r="E495" i="9"/>
  <c r="E494" i="9"/>
  <c r="E493" i="9"/>
  <c r="E492" i="9"/>
  <c r="E491" i="9"/>
  <c r="E490" i="9"/>
  <c r="E489" i="9"/>
  <c r="E488" i="9"/>
  <c r="E487" i="9"/>
  <c r="E486" i="9"/>
  <c r="E485" i="9"/>
  <c r="E484" i="9"/>
  <c r="E483" i="9"/>
  <c r="E482" i="9"/>
  <c r="E481" i="9"/>
  <c r="E480" i="9"/>
  <c r="E479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E460" i="9"/>
  <c r="E459" i="9"/>
  <c r="E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38" i="9"/>
  <c r="E437" i="9"/>
  <c r="E436" i="9"/>
  <c r="E435" i="9"/>
  <c r="E434" i="9"/>
  <c r="E433" i="9"/>
  <c r="E432" i="9"/>
  <c r="E431" i="9"/>
  <c r="E430" i="9"/>
  <c r="E429" i="9"/>
  <c r="E428" i="9"/>
  <c r="E427" i="9"/>
  <c r="E426" i="9"/>
  <c r="E425" i="9"/>
  <c r="E424" i="9"/>
  <c r="E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J6" i="9"/>
  <c r="M12" i="1" s="1"/>
  <c r="L12" i="1" s="1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J4" i="9"/>
  <c r="I4" i="9" s="1"/>
  <c r="H3" i="9"/>
  <c r="H7" i="9" s="1"/>
  <c r="H4" i="9"/>
  <c r="E12" i="1" s="1"/>
  <c r="H5" i="9"/>
  <c r="H12" i="1" s="1"/>
  <c r="H6" i="9"/>
  <c r="K12" i="1"/>
  <c r="E7" i="9"/>
  <c r="E6" i="9"/>
  <c r="E5" i="9"/>
  <c r="E4" i="9"/>
  <c r="E3" i="9"/>
  <c r="E2" i="9"/>
  <c r="J3" i="9"/>
  <c r="J7" i="9" s="1"/>
  <c r="I7" i="9" s="1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J5" i="8"/>
  <c r="J11" i="1" s="1"/>
  <c r="E32" i="8"/>
  <c r="E31" i="8"/>
  <c r="E30" i="8"/>
  <c r="E29" i="8"/>
  <c r="E28" i="8"/>
  <c r="E27" i="8"/>
  <c r="E26" i="8"/>
  <c r="E25" i="8"/>
  <c r="J4" i="8"/>
  <c r="I4" i="8" s="1"/>
  <c r="E24" i="8"/>
  <c r="E23" i="8"/>
  <c r="J6" i="8"/>
  <c r="M11" i="1" s="1"/>
  <c r="L11" i="1" s="1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2" i="8"/>
  <c r="E3" i="8"/>
  <c r="E4" i="8"/>
  <c r="E5" i="8"/>
  <c r="E6" i="8"/>
  <c r="E7" i="8"/>
  <c r="J3" i="8"/>
  <c r="D11" i="1" s="1"/>
  <c r="H3" i="8"/>
  <c r="H7" i="8" s="1"/>
  <c r="B11" i="1"/>
  <c r="H4" i="8"/>
  <c r="E11" i="1" s="1"/>
  <c r="H5" i="8"/>
  <c r="H11" i="1" s="1"/>
  <c r="H6" i="8"/>
  <c r="K11" i="1"/>
  <c r="A10" i="1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" i="7"/>
  <c r="E4" i="7"/>
  <c r="E5" i="7"/>
  <c r="E6" i="7"/>
  <c r="E2" i="7"/>
  <c r="E7" i="7"/>
  <c r="J3" i="7"/>
  <c r="D10" i="1" s="1"/>
  <c r="J4" i="7"/>
  <c r="G10" i="1" s="1"/>
  <c r="F10" i="1" s="1"/>
  <c r="J5" i="7"/>
  <c r="J10" i="1" s="1"/>
  <c r="I10" i="1" s="1"/>
  <c r="J6" i="7"/>
  <c r="M10" i="1" s="1"/>
  <c r="L10" i="1" s="1"/>
  <c r="H3" i="7"/>
  <c r="B10" i="1" s="1"/>
  <c r="H4" i="7"/>
  <c r="E10" i="1" s="1"/>
  <c r="H5" i="7"/>
  <c r="H10" i="1" s="1"/>
  <c r="H6" i="7"/>
  <c r="K10" i="1" s="1"/>
  <c r="H7" i="7"/>
  <c r="I6" i="7"/>
  <c r="I5" i="7"/>
  <c r="E82" i="6"/>
  <c r="E131" i="6"/>
  <c r="E159" i="6"/>
  <c r="E204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J6" i="6"/>
  <c r="M9" i="1" s="1"/>
  <c r="H6" i="6"/>
  <c r="K9" i="1" s="1"/>
  <c r="H3" i="6"/>
  <c r="B9" i="1" s="1"/>
  <c r="H4" i="6"/>
  <c r="E9" i="1" s="1"/>
  <c r="H5" i="6"/>
  <c r="H9" i="1" s="1"/>
  <c r="J5" i="6"/>
  <c r="J9" i="1" s="1"/>
  <c r="I9" i="1" s="1"/>
  <c r="J4" i="6"/>
  <c r="G9" i="1" s="1"/>
  <c r="F9" i="1" s="1"/>
  <c r="J3" i="6"/>
  <c r="D9" i="1" s="1"/>
  <c r="A9" i="1"/>
  <c r="E56" i="5"/>
  <c r="E114" i="5"/>
  <c r="E127" i="5"/>
  <c r="E128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J6" i="5"/>
  <c r="I6" i="5" s="1"/>
  <c r="H6" i="5"/>
  <c r="K8" i="1" s="1"/>
  <c r="J5" i="5"/>
  <c r="J8" i="1" s="1"/>
  <c r="H5" i="5"/>
  <c r="H8" i="1" s="1"/>
  <c r="J4" i="5"/>
  <c r="G8" i="1" s="1"/>
  <c r="F8" i="1" s="1"/>
  <c r="H4" i="5"/>
  <c r="E8" i="1" s="1"/>
  <c r="J3" i="5"/>
  <c r="D8" i="1" s="1"/>
  <c r="H3" i="5"/>
  <c r="B8" i="1" s="1"/>
  <c r="N8" i="1" s="1"/>
  <c r="A8" i="1"/>
  <c r="E4" i="4"/>
  <c r="E5" i="4"/>
  <c r="E6" i="4"/>
  <c r="E23" i="4"/>
  <c r="E2" i="4"/>
  <c r="E3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J6" i="4"/>
  <c r="M7" i="1" s="1"/>
  <c r="L7" i="1" s="1"/>
  <c r="H6" i="4"/>
  <c r="K7" i="1" s="1"/>
  <c r="J5" i="4"/>
  <c r="J7" i="1" s="1"/>
  <c r="H5" i="4"/>
  <c r="H7" i="1" s="1"/>
  <c r="J4" i="4"/>
  <c r="G7" i="1" s="1"/>
  <c r="H4" i="4"/>
  <c r="I4" i="4" s="1"/>
  <c r="J3" i="4"/>
  <c r="D7" i="1" s="1"/>
  <c r="H3" i="4"/>
  <c r="B7" i="1" s="1"/>
  <c r="A7" i="1"/>
  <c r="E2" i="3"/>
  <c r="E3" i="3"/>
  <c r="E27" i="3"/>
  <c r="E28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J6" i="3"/>
  <c r="M6" i="1" s="1"/>
  <c r="L6" i="1" s="1"/>
  <c r="H6" i="3"/>
  <c r="K6" i="1" s="1"/>
  <c r="J5" i="3"/>
  <c r="J6" i="1" s="1"/>
  <c r="H5" i="3"/>
  <c r="H6" i="1" s="1"/>
  <c r="J4" i="3"/>
  <c r="G6" i="1" s="1"/>
  <c r="F6" i="1" s="1"/>
  <c r="H4" i="3"/>
  <c r="E6" i="1" s="1"/>
  <c r="J3" i="3"/>
  <c r="D6" i="1" s="1"/>
  <c r="H3" i="3"/>
  <c r="B6" i="1" s="1"/>
  <c r="N6" i="1" s="1"/>
  <c r="A6" i="1"/>
  <c r="A5" i="1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I6" i="6"/>
  <c r="I5" i="6"/>
  <c r="I4" i="6"/>
  <c r="H7" i="6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I6" i="4"/>
  <c r="I5" i="4"/>
  <c r="I3" i="4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I6" i="3"/>
  <c r="H7" i="3"/>
  <c r="E348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J6" i="2"/>
  <c r="I6" i="2" s="1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J4" i="2"/>
  <c r="G5" i="1" s="1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H6" i="2"/>
  <c r="K5" i="1" s="1"/>
  <c r="E6" i="2"/>
  <c r="J5" i="2"/>
  <c r="J5" i="1" s="1"/>
  <c r="H5" i="2"/>
  <c r="H5" i="1" s="1"/>
  <c r="E5" i="2"/>
  <c r="H4" i="2"/>
  <c r="E5" i="1" s="1"/>
  <c r="E4" i="2"/>
  <c r="J3" i="2"/>
  <c r="I3" i="2" s="1"/>
  <c r="H3" i="2"/>
  <c r="B5" i="1" s="1"/>
  <c r="N5" i="1" s="1"/>
  <c r="E3" i="2"/>
  <c r="E2" i="2"/>
  <c r="J7" i="6"/>
  <c r="I7" i="6" s="1"/>
  <c r="J7" i="5"/>
  <c r="J7" i="4"/>
  <c r="I4" i="3"/>
  <c r="I5" i="3"/>
  <c r="I3" i="3"/>
  <c r="J7" i="3"/>
  <c r="I7" i="3" s="1"/>
  <c r="I4" i="2"/>
  <c r="J7" i="2"/>
  <c r="I6" i="12"/>
  <c r="I3" i="12"/>
  <c r="J7" i="12"/>
  <c r="I4" i="12"/>
  <c r="B15" i="1"/>
  <c r="N15" i="1" s="1"/>
  <c r="I5" i="11"/>
  <c r="I4" i="11"/>
  <c r="I6" i="10"/>
  <c r="I5" i="10"/>
  <c r="J5" i="9"/>
  <c r="J12" i="1" s="1"/>
  <c r="I12" i="1" s="1"/>
  <c r="I5" i="8"/>
  <c r="J7" i="8"/>
  <c r="I6" i="8"/>
  <c r="I3" i="8"/>
  <c r="I6" i="9"/>
  <c r="F5" i="1" l="1"/>
  <c r="I7" i="2"/>
  <c r="I5" i="1"/>
  <c r="M5" i="1"/>
  <c r="L5" i="1" s="1"/>
  <c r="H7" i="2"/>
  <c r="I5" i="2"/>
  <c r="D5" i="1"/>
  <c r="I6" i="1"/>
  <c r="P6" i="1"/>
  <c r="O6" i="1" s="1"/>
  <c r="C6" i="1"/>
  <c r="I7" i="1"/>
  <c r="P7" i="1"/>
  <c r="C7" i="1"/>
  <c r="E7" i="1"/>
  <c r="F7" i="1" s="1"/>
  <c r="H7" i="4"/>
  <c r="I7" i="4" s="1"/>
  <c r="I8" i="1"/>
  <c r="I7" i="5"/>
  <c r="P8" i="1"/>
  <c r="O8" i="1" s="1"/>
  <c r="C8" i="1"/>
  <c r="M8" i="1"/>
  <c r="L8" i="1" s="1"/>
  <c r="H7" i="5"/>
  <c r="I3" i="5"/>
  <c r="I4" i="5"/>
  <c r="I5" i="5"/>
  <c r="N9" i="1"/>
  <c r="L9" i="1"/>
  <c r="P9" i="1"/>
  <c r="O9" i="1" s="1"/>
  <c r="C9" i="1"/>
  <c r="I3" i="6"/>
  <c r="N10" i="1"/>
  <c r="P10" i="1"/>
  <c r="C10" i="1"/>
  <c r="I3" i="7"/>
  <c r="I4" i="7"/>
  <c r="J7" i="7"/>
  <c r="I7" i="7" s="1"/>
  <c r="I7" i="8"/>
  <c r="C11" i="1"/>
  <c r="I11" i="1"/>
  <c r="N11" i="1"/>
  <c r="G11" i="1"/>
  <c r="F11" i="1" s="1"/>
  <c r="G12" i="1"/>
  <c r="F12" i="1" s="1"/>
  <c r="I5" i="9"/>
  <c r="I3" i="9"/>
  <c r="D12" i="1"/>
  <c r="B12" i="1"/>
  <c r="N12" i="1" s="1"/>
  <c r="L13" i="1"/>
  <c r="I13" i="1"/>
  <c r="G13" i="1"/>
  <c r="F13" i="1" s="1"/>
  <c r="J7" i="10"/>
  <c r="D13" i="1"/>
  <c r="H7" i="10"/>
  <c r="I6" i="11"/>
  <c r="D14" i="1"/>
  <c r="I3" i="11"/>
  <c r="H7" i="11"/>
  <c r="I7" i="11" s="1"/>
  <c r="I15" i="1"/>
  <c r="L15" i="1"/>
  <c r="P15" i="1"/>
  <c r="O15" i="1" s="1"/>
  <c r="C15" i="1"/>
  <c r="I5" i="12"/>
  <c r="I3" i="14"/>
  <c r="D17" i="1"/>
  <c r="J7" i="14"/>
  <c r="I7" i="14" s="1"/>
  <c r="I5" i="14"/>
  <c r="J17" i="1"/>
  <c r="I17" i="1" s="1"/>
  <c r="M17" i="1"/>
  <c r="L17" i="1" s="1"/>
  <c r="I6" i="14"/>
  <c r="G17" i="1"/>
  <c r="F17" i="1" s="1"/>
  <c r="B17" i="1"/>
  <c r="N17" i="1" s="1"/>
  <c r="K19" i="1"/>
  <c r="E19" i="1"/>
  <c r="H19" i="1"/>
  <c r="N16" i="1"/>
  <c r="M19" i="1"/>
  <c r="L16" i="1"/>
  <c r="D16" i="1"/>
  <c r="H7" i="13"/>
  <c r="I7" i="13" s="1"/>
  <c r="G16" i="1"/>
  <c r="J16" i="1"/>
  <c r="I3" i="13"/>
  <c r="P5" i="1" l="1"/>
  <c r="O5" i="1" s="1"/>
  <c r="C5" i="1"/>
  <c r="N7" i="1"/>
  <c r="O7" i="1" s="1"/>
  <c r="N19" i="1"/>
  <c r="O10" i="1"/>
  <c r="P11" i="1"/>
  <c r="O11" i="1" s="1"/>
  <c r="P12" i="1"/>
  <c r="O12" i="1" s="1"/>
  <c r="C12" i="1"/>
  <c r="P13" i="1"/>
  <c r="O13" i="1" s="1"/>
  <c r="C13" i="1"/>
  <c r="I7" i="10"/>
  <c r="C14" i="1"/>
  <c r="P14" i="1"/>
  <c r="O14" i="1" s="1"/>
  <c r="L19" i="1"/>
  <c r="B19" i="1"/>
  <c r="C17" i="1"/>
  <c r="P17" i="1"/>
  <c r="O17" i="1" s="1"/>
  <c r="G19" i="1"/>
  <c r="F19" i="1" s="1"/>
  <c r="F16" i="1"/>
  <c r="P16" i="1"/>
  <c r="D19" i="1"/>
  <c r="C16" i="1"/>
  <c r="I16" i="1"/>
  <c r="J19" i="1"/>
  <c r="I19" i="1" s="1"/>
  <c r="C19" i="1" l="1"/>
  <c r="P19" i="1"/>
  <c r="O19" i="1" s="1"/>
  <c r="O16" i="1"/>
</calcChain>
</file>

<file path=xl/sharedStrings.xml><?xml version="1.0" encoding="utf-8"?>
<sst xmlns="http://schemas.openxmlformats.org/spreadsheetml/2006/main" count="5564" uniqueCount="37">
  <si>
    <t>Venue</t>
  </si>
  <si>
    <t>Euronext Amsterdam</t>
  </si>
  <si>
    <t>BATS Europe</t>
  </si>
  <si>
    <t>Chi-X Europe</t>
  </si>
  <si>
    <t>Turquoise</t>
  </si>
  <si>
    <t>Date</t>
  </si>
  <si>
    <t>Number of shares</t>
  </si>
  <si>
    <t>Average price</t>
  </si>
  <si>
    <t>Repurchase value</t>
  </si>
  <si>
    <t>Volume</t>
  </si>
  <si>
    <t>Price</t>
  </si>
  <si>
    <t>Time</t>
  </si>
  <si>
    <t>Exchange</t>
  </si>
  <si>
    <t>Proceeds</t>
  </si>
  <si>
    <t>DAILY BUYBACK SUMMARY</t>
  </si>
  <si>
    <t># shares purchased</t>
  </si>
  <si>
    <t>Average Price (rounded)</t>
  </si>
  <si>
    <t>Amount purchased</t>
  </si>
  <si>
    <t>All  Trading Venues</t>
  </si>
  <si>
    <t>DATE</t>
  </si>
  <si>
    <t>EXECUTING ENTITY</t>
  </si>
  <si>
    <t>LOCATION</t>
  </si>
  <si>
    <t>STOCK NAME</t>
  </si>
  <si>
    <t>KONINKLIJKE DSM N.V.</t>
  </si>
  <si>
    <t>ISIN CODE STOCK</t>
  </si>
  <si>
    <t>NL0000009827</t>
  </si>
  <si>
    <t>TIME REFERENCE USED</t>
  </si>
  <si>
    <t>GMT+1</t>
  </si>
  <si>
    <t>Share Repurchase Programme as announced on 7 August 2020 - Daily transaction details as from 7 August 2020</t>
  </si>
  <si>
    <t>Exane BNP Paribas</t>
  </si>
  <si>
    <t>XAMS</t>
  </si>
  <si>
    <t>CHIX</t>
  </si>
  <si>
    <t>BATE</t>
  </si>
  <si>
    <t>TRQX</t>
  </si>
  <si>
    <t>Total</t>
  </si>
  <si>
    <t>All Trading Venues</t>
  </si>
  <si>
    <t>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</si>
</sst>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  <numFmt numFmtId="167" formatCode="dd/mm/yy;@"/>
    <numFmt numFmtId="168" formatCode="#,##0_ ;\-#,##0\ "/>
    <numFmt numFmtId="169" formatCode="&quot;€&quot;\ #,##0.00"/>
    <numFmt numFmtId="170" formatCode="&quot;€&quot;\ #,##0"/>
    <numFmt numFmtId="172" formatCode="&quot;€&quot;\ #,##0.000"/>
    <numFmt numFmtId="173" formatCode="_ &quot;€&quot;\ * #,##0.00_ ;_ &quot;€&quot;\ * \-#,##0.00_ ;_ &quot;€&quot;\ * &quot;-&quot;??_ ;_ @_ "/>
    <numFmt numFmtId="174" formatCode="[$€-413]\ #,##0.0000"/>
    <numFmt numFmtId="175" formatCode="[$-F400]h:mm:ss\ AM/PM"/>
    <numFmt numFmtId="176" formatCode="_ [$€-2]\ * #,##0.00_ ;_ [$€-2]\ * \-#,##0.00_ ;_ [$€-2]\ * &quot;-&quot;??_ ;_ @_ "/>
    <numFmt numFmtId="177" formatCode="[$€-413]\ #,##0"/>
    <numFmt numFmtId="178" formatCode="[$€-413]\ #,##0.00"/>
    <numFmt numFmtId="179" formatCode="[$-409]dd\-mmm\-yy;@"/>
    <numFmt numFmtId="180" formatCode="hh\:mm\:ss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rebuchet MS"/>
      <family val="2"/>
    </font>
    <font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name val="Trebuchet MS"/>
      <family val="2"/>
    </font>
    <font>
      <b/>
      <sz val="11"/>
      <color rgb="FFFFFFFF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indexed="12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0000FF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4" fillId="2" borderId="0" xfId="1" applyFont="1" applyFill="1" applyAlignment="1">
      <alignment horizontal="left"/>
    </xf>
    <xf numFmtId="165" fontId="5" fillId="2" borderId="0" xfId="2" applyNumberFormat="1" applyFont="1" applyFill="1" applyAlignment="1">
      <alignment horizontal="center"/>
    </xf>
    <xf numFmtId="166" fontId="5" fillId="2" borderId="0" xfId="2" applyNumberFormat="1" applyFont="1" applyFill="1" applyAlignment="1">
      <alignment horizontal="center"/>
    </xf>
    <xf numFmtId="167" fontId="5" fillId="2" borderId="0" xfId="1" applyNumberFormat="1" applyFont="1" applyFill="1" applyAlignment="1">
      <alignment horizontal="center"/>
    </xf>
    <xf numFmtId="167" fontId="6" fillId="3" borderId="1" xfId="1" applyNumberFormat="1" applyFont="1" applyFill="1" applyBorder="1" applyAlignment="1">
      <alignment horizontal="center"/>
    </xf>
    <xf numFmtId="167" fontId="8" fillId="2" borderId="5" xfId="1" applyNumberFormat="1" applyFont="1" applyFill="1" applyBorder="1" applyAlignment="1">
      <alignment horizontal="center" wrapText="1"/>
    </xf>
    <xf numFmtId="165" fontId="8" fillId="2" borderId="6" xfId="2" applyNumberFormat="1" applyFont="1" applyFill="1" applyBorder="1" applyAlignment="1">
      <alignment horizontal="center" wrapText="1"/>
    </xf>
    <xf numFmtId="165" fontId="8" fillId="2" borderId="7" xfId="2" applyNumberFormat="1" applyFont="1" applyFill="1" applyBorder="1" applyAlignment="1">
      <alignment horizontal="center" wrapText="1"/>
    </xf>
    <xf numFmtId="166" fontId="8" fillId="2" borderId="8" xfId="2" applyNumberFormat="1" applyFont="1" applyFill="1" applyBorder="1" applyAlignment="1">
      <alignment horizontal="center" wrapText="1"/>
    </xf>
    <xf numFmtId="167" fontId="5" fillId="4" borderId="0" xfId="1" applyNumberFormat="1" applyFont="1" applyFill="1" applyAlignment="1">
      <alignment horizontal="center"/>
    </xf>
    <xf numFmtId="168" fontId="5" fillId="2" borderId="9" xfId="2" applyNumberFormat="1" applyFont="1" applyFill="1" applyBorder="1" applyAlignment="1">
      <alignment horizontal="center"/>
    </xf>
    <xf numFmtId="169" fontId="5" fillId="2" borderId="0" xfId="2" applyNumberFormat="1" applyFont="1" applyFill="1" applyAlignment="1">
      <alignment horizontal="center"/>
    </xf>
    <xf numFmtId="170" fontId="5" fillId="2" borderId="10" xfId="2" applyNumberFormat="1" applyFont="1" applyFill="1" applyBorder="1" applyAlignment="1">
      <alignment horizontal="center"/>
    </xf>
    <xf numFmtId="3" fontId="8" fillId="5" borderId="11" xfId="2" applyNumberFormat="1" applyFont="1" applyFill="1" applyBorder="1" applyAlignment="1">
      <alignment horizontal="center" vertical="center"/>
    </xf>
    <xf numFmtId="169" fontId="5" fillId="5" borderId="12" xfId="2" applyNumberFormat="1" applyFont="1" applyFill="1" applyBorder="1" applyAlignment="1">
      <alignment horizontal="center" vertical="center"/>
    </xf>
    <xf numFmtId="170" fontId="5" fillId="5" borderId="13" xfId="2" applyNumberFormat="1" applyFont="1" applyFill="1" applyBorder="1" applyAlignment="1">
      <alignment horizontal="center" vertical="center"/>
    </xf>
    <xf numFmtId="170" fontId="8" fillId="5" borderId="13" xfId="2" applyNumberFormat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/>
    </xf>
    <xf numFmtId="172" fontId="9" fillId="6" borderId="15" xfId="1" applyNumberFormat="1" applyFont="1" applyFill="1" applyBorder="1" applyAlignment="1">
      <alignment horizontal="center"/>
    </xf>
    <xf numFmtId="0" fontId="9" fillId="6" borderId="15" xfId="1" applyFont="1" applyFill="1" applyBorder="1" applyAlignment="1">
      <alignment horizontal="center"/>
    </xf>
    <xf numFmtId="169" fontId="9" fillId="6" borderId="15" xfId="1" applyNumberFormat="1" applyFont="1" applyFill="1" applyBorder="1" applyAlignment="1">
      <alignment horizontal="center"/>
    </xf>
    <xf numFmtId="0" fontId="10" fillId="7" borderId="14" xfId="1" applyFont="1" applyFill="1" applyBorder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0" fillId="7" borderId="16" xfId="1" applyFont="1" applyFill="1" applyBorder="1" applyAlignment="1">
      <alignment horizontal="center"/>
    </xf>
    <xf numFmtId="0" fontId="0" fillId="2" borderId="0" xfId="0" applyFill="1"/>
    <xf numFmtId="174" fontId="11" fillId="2" borderId="0" xfId="3" applyNumberFormat="1" applyFont="1" applyFill="1" applyAlignment="1">
      <alignment horizontal="center"/>
    </xf>
    <xf numFmtId="176" fontId="11" fillId="2" borderId="0" xfId="1" applyNumberFormat="1" applyFont="1" applyFill="1" applyAlignment="1">
      <alignment horizontal="center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/>
    </xf>
    <xf numFmtId="3" fontId="13" fillId="2" borderId="18" xfId="0" applyNumberFormat="1" applyFont="1" applyFill="1" applyBorder="1" applyAlignment="1">
      <alignment horizontal="center" vertical="center"/>
    </xf>
    <xf numFmtId="174" fontId="13" fillId="2" borderId="18" xfId="0" applyNumberFormat="1" applyFont="1" applyFill="1" applyBorder="1" applyAlignment="1">
      <alignment horizontal="center" vertical="center"/>
    </xf>
    <xf numFmtId="177" fontId="13" fillId="2" borderId="1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3" fillId="2" borderId="20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center" vertical="center"/>
    </xf>
    <xf numFmtId="174" fontId="13" fillId="2" borderId="0" xfId="0" applyNumberFormat="1" applyFont="1" applyFill="1" applyAlignment="1">
      <alignment horizontal="center" vertical="center"/>
    </xf>
    <xf numFmtId="177" fontId="13" fillId="2" borderId="21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vertical="center"/>
    </xf>
    <xf numFmtId="3" fontId="13" fillId="2" borderId="23" xfId="0" applyNumberFormat="1" applyFont="1" applyFill="1" applyBorder="1" applyAlignment="1">
      <alignment horizontal="center" vertical="center"/>
    </xf>
    <xf numFmtId="174" fontId="13" fillId="2" borderId="23" xfId="0" applyNumberFormat="1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vertical="center"/>
    </xf>
    <xf numFmtId="3" fontId="12" fillId="2" borderId="23" xfId="0" applyNumberFormat="1" applyFont="1" applyFill="1" applyBorder="1" applyAlignment="1">
      <alignment horizontal="center" vertical="center"/>
    </xf>
    <xf numFmtId="174" fontId="12" fillId="2" borderId="23" xfId="0" applyNumberFormat="1" applyFont="1" applyFill="1" applyBorder="1" applyAlignment="1">
      <alignment horizontal="center" vertical="center"/>
    </xf>
    <xf numFmtId="177" fontId="12" fillId="2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8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3" borderId="17" xfId="1" applyFont="1" applyFill="1" applyBorder="1" applyAlignment="1">
      <alignment horizontal="left"/>
    </xf>
    <xf numFmtId="179" fontId="12" fillId="2" borderId="19" xfId="1" applyNumberFormat="1" applyFont="1" applyFill="1" applyBorder="1" applyAlignment="1">
      <alignment horizontal="center" vertical="center"/>
    </xf>
    <xf numFmtId="179" fontId="12" fillId="2" borderId="0" xfId="0" applyNumberFormat="1" applyFont="1" applyFill="1" applyAlignment="1">
      <alignment horizontal="center" vertical="center"/>
    </xf>
    <xf numFmtId="49" fontId="14" fillId="3" borderId="20" xfId="4" applyNumberFormat="1" applyFont="1" applyFill="1" applyBorder="1" applyAlignment="1">
      <alignment horizontal="left" vertical="center"/>
    </xf>
    <xf numFmtId="9" fontId="12" fillId="2" borderId="21" xfId="1" applyNumberFormat="1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16" fontId="14" fillId="3" borderId="20" xfId="1" applyNumberFormat="1" applyFont="1" applyFill="1" applyBorder="1" applyAlignment="1">
      <alignment horizontal="left" vertical="center"/>
    </xf>
    <xf numFmtId="16" fontId="14" fillId="3" borderId="20" xfId="1" applyNumberFormat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3" borderId="20" xfId="1" applyFont="1" applyFill="1" applyBorder="1" applyAlignment="1">
      <alignment vertical="center"/>
    </xf>
    <xf numFmtId="0" fontId="14" fillId="3" borderId="22" xfId="1" applyFont="1" applyFill="1" applyBorder="1" applyAlignment="1">
      <alignment vertical="center"/>
    </xf>
    <xf numFmtId="0" fontId="12" fillId="2" borderId="24" xfId="1" applyFont="1" applyFill="1" applyBorder="1" applyAlignment="1">
      <alignment horizontal="center" vertical="center"/>
    </xf>
    <xf numFmtId="16" fontId="3" fillId="2" borderId="0" xfId="0" applyNumberFormat="1" applyFont="1" applyFill="1" applyAlignment="1">
      <alignment vertical="center"/>
    </xf>
    <xf numFmtId="0" fontId="11" fillId="2" borderId="0" xfId="1" applyFont="1" applyFill="1" applyAlignment="1">
      <alignment horizontal="center"/>
    </xf>
    <xf numFmtId="175" fontId="11" fillId="2" borderId="0" xfId="1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2" fontId="11" fillId="2" borderId="0" xfId="3" applyNumberFormat="1" applyFont="1" applyFill="1" applyAlignment="1">
      <alignment horizontal="center"/>
    </xf>
    <xf numFmtId="180" fontId="11" fillId="2" borderId="0" xfId="0" applyNumberFormat="1" applyFont="1" applyFill="1" applyAlignment="1">
      <alignment horizontal="center"/>
    </xf>
    <xf numFmtId="49" fontId="11" fillId="2" borderId="0" xfId="0" applyNumberFormat="1" applyFont="1" applyFill="1" applyAlignment="1">
      <alignment horizontal="center"/>
    </xf>
    <xf numFmtId="3" fontId="11" fillId="2" borderId="0" xfId="1" applyNumberFormat="1" applyFont="1" applyFill="1" applyAlignment="1">
      <alignment horizontal="center"/>
    </xf>
    <xf numFmtId="180" fontId="11" fillId="2" borderId="0" xfId="1" applyNumberFormat="1" applyFont="1" applyFill="1" applyAlignment="1">
      <alignment horizontal="center"/>
    </xf>
    <xf numFmtId="49" fontId="11" fillId="2" borderId="0" xfId="1" applyNumberFormat="1" applyFont="1" applyFill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5">
    <cellStyle name="Comma 2" xfId="4" xr:uid="{985D3FD9-4C6F-4C32-8EF7-5626C638C018}"/>
    <cellStyle name="Comma 3" xfId="2" xr:uid="{275E27FF-13B0-45D8-9767-0812BD3CC901}"/>
    <cellStyle name="Currency 2" xfId="3" xr:uid="{5A77F218-7055-40D3-86A9-7FC71E10C143}"/>
    <cellStyle name="Normal" xfId="0" builtinId="0"/>
    <cellStyle name="Normal 2" xfId="1" xr:uid="{1CFF9C13-E1AB-4669-B52A-B22992B07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C985-812C-4BF8-942E-082180ED6B33}">
  <sheetPr>
    <tabColor theme="8" tint="0.39997558519241921"/>
    <pageSetUpPr fitToPage="1"/>
  </sheetPr>
  <dimension ref="A1:P19"/>
  <sheetViews>
    <sheetView tabSelected="1" zoomScaleNormal="100" zoomScaleSheetLayoutView="100" workbookViewId="0">
      <pane xSplit="1" ySplit="4" topLeftCell="B5" activePane="bottomRight" state="frozen"/>
      <selection activeCell="B30" sqref="B30"/>
      <selection pane="topRight" activeCell="B30" sqref="B30"/>
      <selection pane="bottomLeft" activeCell="B30" sqref="B30"/>
      <selection pane="bottomRight" activeCell="G23" sqref="G23"/>
    </sheetView>
  </sheetViews>
  <sheetFormatPr defaultColWidth="9.140625" defaultRowHeight="15" customHeight="1" x14ac:dyDescent="0.25"/>
  <cols>
    <col min="1" max="1" width="25.42578125" customWidth="1"/>
    <col min="2" max="2" width="18.42578125" customWidth="1"/>
    <col min="3" max="3" width="8.7109375" customWidth="1"/>
    <col min="4" max="4" width="12.85546875" customWidth="1"/>
    <col min="5" max="5" width="12.7109375" customWidth="1"/>
    <col min="6" max="6" width="8.7109375" customWidth="1"/>
    <col min="7" max="7" width="12.85546875" customWidth="1"/>
    <col min="8" max="8" width="12.7109375" customWidth="1"/>
    <col min="9" max="9" width="8.7109375" customWidth="1"/>
    <col min="10" max="10" width="12.85546875" customWidth="1"/>
    <col min="11" max="11" width="12.7109375" customWidth="1"/>
    <col min="12" max="12" width="8.7109375" customWidth="1"/>
    <col min="13" max="13" width="12.85546875" customWidth="1"/>
    <col min="14" max="14" width="12.7109375" customWidth="1"/>
    <col min="15" max="15" width="11.28515625" customWidth="1"/>
    <col min="16" max="16" width="14" customWidth="1"/>
    <col min="18" max="21" width="9.140625" customWidth="1"/>
  </cols>
  <sheetData>
    <row r="1" spans="1:16" ht="18.75" x14ac:dyDescent="0.3">
      <c r="A1" s="1" t="s">
        <v>28</v>
      </c>
      <c r="B1" s="2"/>
      <c r="C1" s="2"/>
      <c r="D1" s="3"/>
      <c r="E1" s="2"/>
      <c r="F1" s="2"/>
      <c r="G1" s="3"/>
      <c r="H1" s="2"/>
      <c r="I1" s="2"/>
      <c r="J1" s="3"/>
      <c r="K1" s="2"/>
      <c r="L1" s="2"/>
      <c r="M1" s="3"/>
      <c r="N1" s="2"/>
      <c r="O1" s="2"/>
      <c r="P1" s="3"/>
    </row>
    <row r="2" spans="1:16" ht="5.25" customHeight="1" x14ac:dyDescent="0.3">
      <c r="A2" s="4"/>
      <c r="B2" s="2"/>
      <c r="C2" s="2"/>
      <c r="D2" s="3"/>
      <c r="E2" s="2"/>
      <c r="F2" s="2"/>
      <c r="G2" s="3"/>
      <c r="H2" s="2"/>
      <c r="I2" s="2"/>
      <c r="J2" s="3"/>
      <c r="K2" s="2"/>
      <c r="L2" s="2"/>
      <c r="M2" s="3"/>
      <c r="N2" s="2"/>
      <c r="O2" s="2"/>
      <c r="P2" s="3"/>
    </row>
    <row r="3" spans="1:16" ht="15.75" x14ac:dyDescent="0.3">
      <c r="A3" s="5" t="s">
        <v>0</v>
      </c>
      <c r="B3" s="75" t="s">
        <v>1</v>
      </c>
      <c r="C3" s="75"/>
      <c r="D3" s="75"/>
      <c r="E3" s="76" t="s">
        <v>2</v>
      </c>
      <c r="F3" s="76"/>
      <c r="G3" s="76"/>
      <c r="H3" s="76" t="s">
        <v>3</v>
      </c>
      <c r="I3" s="76"/>
      <c r="J3" s="76"/>
      <c r="K3" s="76" t="s">
        <v>4</v>
      </c>
      <c r="L3" s="76"/>
      <c r="M3" s="76"/>
      <c r="N3" s="77" t="s">
        <v>35</v>
      </c>
      <c r="O3" s="78"/>
      <c r="P3" s="78"/>
    </row>
    <row r="4" spans="1:16" ht="27.75" thickBot="1" x14ac:dyDescent="0.35">
      <c r="A4" s="6" t="s">
        <v>5</v>
      </c>
      <c r="B4" s="7" t="s">
        <v>6</v>
      </c>
      <c r="C4" s="8" t="s">
        <v>7</v>
      </c>
      <c r="D4" s="9" t="s">
        <v>8</v>
      </c>
      <c r="E4" s="7" t="s">
        <v>6</v>
      </c>
      <c r="F4" s="8" t="s">
        <v>7</v>
      </c>
      <c r="G4" s="9" t="s">
        <v>8</v>
      </c>
      <c r="H4" s="7" t="s">
        <v>6</v>
      </c>
      <c r="I4" s="8" t="s">
        <v>7</v>
      </c>
      <c r="J4" s="9" t="s">
        <v>8</v>
      </c>
      <c r="K4" s="7" t="s">
        <v>6</v>
      </c>
      <c r="L4" s="8" t="s">
        <v>7</v>
      </c>
      <c r="M4" s="9" t="s">
        <v>8</v>
      </c>
      <c r="N4" s="7" t="s">
        <v>6</v>
      </c>
      <c r="O4" s="8" t="s">
        <v>7</v>
      </c>
      <c r="P4" s="9" t="s">
        <v>8</v>
      </c>
    </row>
    <row r="5" spans="1:16" ht="15.75" x14ac:dyDescent="0.3">
      <c r="A5" s="10">
        <f>'7 August 2020'!$H$9</f>
        <v>44050</v>
      </c>
      <c r="B5" s="11">
        <f>'7 August 2020'!$H$3</f>
        <v>9109</v>
      </c>
      <c r="C5" s="12">
        <f t="shared" ref="C5" si="0">+ROUND(D5/B5,6)</f>
        <v>128.38564099999999</v>
      </c>
      <c r="D5" s="13">
        <f>'7 August 2020'!$J$3</f>
        <v>1169464.7999999998</v>
      </c>
      <c r="E5" s="11">
        <f>'7 August 2020'!$H$4</f>
        <v>732</v>
      </c>
      <c r="F5" s="12">
        <f t="shared" ref="F5" si="1">+ROUND(G5/E5,6)</f>
        <v>128.58913899999999</v>
      </c>
      <c r="G5" s="13">
        <f>'7 August 2020'!$J$4</f>
        <v>94127.250000000015</v>
      </c>
      <c r="H5" s="11">
        <f>'7 August 2020'!$H$5</f>
        <v>1215</v>
      </c>
      <c r="I5" s="12">
        <f t="shared" ref="I5" si="2">+ROUND(J5/H5,6)</f>
        <v>128.59876499999999</v>
      </c>
      <c r="J5" s="13">
        <f>'7 August 2020'!$J$5</f>
        <v>156247.5</v>
      </c>
      <c r="K5" s="11">
        <f>'7 August 2020'!$H$6</f>
        <v>984</v>
      </c>
      <c r="L5" s="12">
        <f t="shared" ref="L5" si="3">+ROUND(M5/K5,6)</f>
        <v>128.61092500000001</v>
      </c>
      <c r="M5" s="13">
        <f>'7 August 2020'!$J$6</f>
        <v>126553.15000000001</v>
      </c>
      <c r="N5" s="11">
        <f t="shared" ref="N5" si="4">+B5+E5+H5+K5</f>
        <v>12040</v>
      </c>
      <c r="O5" s="12">
        <f t="shared" ref="O5" si="5">+ROUND(P5/N5,6)</f>
        <v>128.43790000000001</v>
      </c>
      <c r="P5" s="13">
        <f>+D5+G5+J5+M5-0.384</f>
        <v>1546392.3159999996</v>
      </c>
    </row>
    <row r="6" spans="1:16" ht="15.75" x14ac:dyDescent="0.3">
      <c r="A6" s="10">
        <f>'10 August 2020'!$H$9</f>
        <v>44053</v>
      </c>
      <c r="B6" s="11">
        <f>'10 August 2020'!$H$3</f>
        <v>17060</v>
      </c>
      <c r="C6" s="12">
        <f t="shared" ref="C6:C7" si="6">+ROUND(D6/B6,6)</f>
        <v>128.26937000000001</v>
      </c>
      <c r="D6" s="13">
        <f>'10 August 2020'!$J$3</f>
        <v>2188275.4500000007</v>
      </c>
      <c r="E6" s="11">
        <f>'10 August 2020'!$H$4</f>
        <v>1937</v>
      </c>
      <c r="F6" s="12">
        <f t="shared" ref="F6:F7" si="7">+ROUND(G6/E6,6)</f>
        <v>128.185596</v>
      </c>
      <c r="G6" s="13">
        <f>'10 August 2020'!$J$4</f>
        <v>248295.50000000003</v>
      </c>
      <c r="H6" s="11">
        <f>'10 August 2020'!$H$5</f>
        <v>2233</v>
      </c>
      <c r="I6" s="12">
        <f t="shared" ref="I6:I7" si="8">+ROUND(J6/H6,6)</f>
        <v>128.237438</v>
      </c>
      <c r="J6" s="13">
        <f>'10 August 2020'!$J$5</f>
        <v>286354.2</v>
      </c>
      <c r="K6" s="11">
        <f>'10 August 2020'!$H$6</f>
        <v>1404</v>
      </c>
      <c r="L6" s="12">
        <f t="shared" ref="L6:L7" si="9">+ROUND(M6/K6,6)</f>
        <v>128.25950900000001</v>
      </c>
      <c r="M6" s="13">
        <f>'10 August 2020'!$J$6</f>
        <v>180076.35</v>
      </c>
      <c r="N6" s="11">
        <f t="shared" ref="N6:N7" si="10">+B6+E6+H6+K6</f>
        <v>22634</v>
      </c>
      <c r="O6" s="12">
        <f t="shared" ref="O6:O7" si="11">+ROUND(P6/N6,6)</f>
        <v>128.25839999999999</v>
      </c>
      <c r="P6" s="13">
        <f>+D6+G6+J6+M6-0.874</f>
        <v>2903000.6260000011</v>
      </c>
    </row>
    <row r="7" spans="1:16" ht="15.75" x14ac:dyDescent="0.3">
      <c r="A7" s="10">
        <f>'11 August 2020'!$H$9</f>
        <v>44054</v>
      </c>
      <c r="B7" s="11">
        <f>'11 August 2020'!$H$3</f>
        <v>18508</v>
      </c>
      <c r="C7" s="12">
        <f t="shared" si="6"/>
        <v>129.036644</v>
      </c>
      <c r="D7" s="13">
        <f>'11 August 2020'!$J$3</f>
        <v>2388210.2000000007</v>
      </c>
      <c r="E7" s="11">
        <f>'11 August 2020'!$H$4</f>
        <v>1554</v>
      </c>
      <c r="F7" s="12">
        <f t="shared" si="7"/>
        <v>129.109106</v>
      </c>
      <c r="G7" s="13">
        <f>'11 August 2020'!$J$4</f>
        <v>200635.54999999993</v>
      </c>
      <c r="H7" s="11">
        <f>'11 August 2020'!$H$5</f>
        <v>1833</v>
      </c>
      <c r="I7" s="12">
        <f t="shared" si="8"/>
        <v>129.07656800000001</v>
      </c>
      <c r="J7" s="13">
        <f>'11 August 2020'!$J$5</f>
        <v>236597.35</v>
      </c>
      <c r="K7" s="11">
        <f>'11 August 2020'!$H$6</f>
        <v>1713</v>
      </c>
      <c r="L7" s="12">
        <f t="shared" si="9"/>
        <v>129.06617</v>
      </c>
      <c r="M7" s="13">
        <f>'11 August 2020'!$J$6</f>
        <v>221090.35000000006</v>
      </c>
      <c r="N7" s="11">
        <f t="shared" si="10"/>
        <v>23608</v>
      </c>
      <c r="O7" s="12">
        <f t="shared" si="11"/>
        <v>129.04669999999999</v>
      </c>
      <c r="P7" s="13">
        <f>+D7+G7+J7+M7+1.044</f>
        <v>3046534.4940000009</v>
      </c>
    </row>
    <row r="8" spans="1:16" ht="15.75" x14ac:dyDescent="0.3">
      <c r="A8" s="10">
        <f>'12 August 2020'!$H$9</f>
        <v>44055</v>
      </c>
      <c r="B8" s="11">
        <f>'12 August 2020'!$H$3</f>
        <v>8432</v>
      </c>
      <c r="C8" s="12">
        <f t="shared" ref="C8" si="12">+ROUND(D8/B8,6)</f>
        <v>130.63607099999999</v>
      </c>
      <c r="D8" s="13">
        <f>'12 August 2020'!$J$3</f>
        <v>1101523.3500000001</v>
      </c>
      <c r="E8" s="11">
        <f>'12 August 2020'!$H$4</f>
        <v>535</v>
      </c>
      <c r="F8" s="12">
        <f t="shared" ref="F8" si="13">+ROUND(G8/E8,6)</f>
        <v>130.94700900000001</v>
      </c>
      <c r="G8" s="13">
        <f>'12 August 2020'!$J$4</f>
        <v>70056.650000000009</v>
      </c>
      <c r="H8" s="11">
        <f>'12 August 2020'!$H$5</f>
        <v>994</v>
      </c>
      <c r="I8" s="12">
        <f t="shared" ref="I8" si="14">+ROUND(J8/H8,6)</f>
        <v>130.766851</v>
      </c>
      <c r="J8" s="13">
        <f>'12 August 2020'!$J$5</f>
        <v>129982.25</v>
      </c>
      <c r="K8" s="11">
        <f>'12 August 2020'!$H$6</f>
        <v>218</v>
      </c>
      <c r="L8" s="12">
        <f t="shared" ref="L8" si="15">+ROUND(M8/K8,6)</f>
        <v>130.90527499999999</v>
      </c>
      <c r="M8" s="13">
        <f>'12 August 2020'!$J$6</f>
        <v>28537.35</v>
      </c>
      <c r="N8" s="11">
        <f t="shared" ref="N8" si="16">+B8+E8+H8+K8</f>
        <v>10179</v>
      </c>
      <c r="O8" s="12">
        <f t="shared" ref="O8" si="17">+ROUND(P8/N8,6)</f>
        <v>130.67089999999999</v>
      </c>
      <c r="P8" s="13">
        <f>+D8+G8+J8+M8-0.509</f>
        <v>1330099.091</v>
      </c>
    </row>
    <row r="9" spans="1:16" ht="15.75" x14ac:dyDescent="0.3">
      <c r="A9" s="10">
        <f>'13 August 2020'!$H$9</f>
        <v>44056</v>
      </c>
      <c r="B9" s="11">
        <f>'13 August 2020'!$H$3</f>
        <v>13478</v>
      </c>
      <c r="C9" s="12">
        <f t="shared" ref="C9" si="18">+ROUND(D9/B9,6)</f>
        <v>131.70115000000001</v>
      </c>
      <c r="D9" s="13">
        <f>'13 August 2020'!$J$3</f>
        <v>1775068.100000001</v>
      </c>
      <c r="E9" s="11">
        <f>'13 August 2020'!$H$4</f>
        <v>1002</v>
      </c>
      <c r="F9" s="12">
        <f t="shared" ref="F9" si="19">+ROUND(G9/E9,6)</f>
        <v>131.63762500000001</v>
      </c>
      <c r="G9" s="13">
        <f>'13 August 2020'!$J$4</f>
        <v>131900.9</v>
      </c>
      <c r="H9" s="11">
        <f>'13 August 2020'!$H$5</f>
        <v>1932</v>
      </c>
      <c r="I9" s="12">
        <f t="shared" ref="I9" si="20">+ROUND(J9/H9,6)</f>
        <v>131.669151</v>
      </c>
      <c r="J9" s="13">
        <f>'13 August 2020'!$J$5</f>
        <v>254384.7999999999</v>
      </c>
      <c r="K9" s="11">
        <f>'13 August 2020'!$H$6</f>
        <v>372</v>
      </c>
      <c r="L9" s="12">
        <f t="shared" ref="L9" si="21">+ROUND(M9/K9,6)</f>
        <v>131.636425</v>
      </c>
      <c r="M9" s="13">
        <f>'13 August 2020'!$J$6</f>
        <v>48968.750000000007</v>
      </c>
      <c r="N9" s="11">
        <f t="shared" ref="N9" si="22">+B9+E9+H9+K9</f>
        <v>16784</v>
      </c>
      <c r="O9" s="12">
        <f t="shared" ref="O9" si="23">+ROUND(P9/N9,6)</f>
        <v>131.69220000000001</v>
      </c>
      <c r="P9" s="13">
        <f>+D9+G9+J9+M9-0.665</f>
        <v>2210321.8850000007</v>
      </c>
    </row>
    <row r="10" spans="1:16" ht="15.75" x14ac:dyDescent="0.3">
      <c r="A10" s="10">
        <f>'14 August 2020'!$H$9</f>
        <v>44057</v>
      </c>
      <c r="B10" s="11">
        <f>'14 August 2020'!$H$3</f>
        <v>13155</v>
      </c>
      <c r="C10" s="12">
        <f t="shared" ref="C10" si="24">+ROUND(D10/B10,6)</f>
        <v>130.281927</v>
      </c>
      <c r="D10" s="13">
        <f>'14 August 2020'!$J$3</f>
        <v>1713858.7500000002</v>
      </c>
      <c r="E10" s="11">
        <f>'14 August 2020'!$H$4</f>
        <v>1552</v>
      </c>
      <c r="F10" s="12">
        <f t="shared" ref="F10" si="25">+ROUND(G10/E10,6)</f>
        <v>130.37107</v>
      </c>
      <c r="G10" s="13">
        <f>'14 August 2020'!$J$4</f>
        <v>202335.89999999997</v>
      </c>
      <c r="H10" s="11">
        <f>'14 August 2020'!$H$5</f>
        <v>1204</v>
      </c>
      <c r="I10" s="12">
        <f t="shared" ref="I10" si="26">+ROUND(J10/H10,6)</f>
        <v>130.54190199999999</v>
      </c>
      <c r="J10" s="13">
        <f>'14 August 2020'!$J$5</f>
        <v>157172.44999999995</v>
      </c>
      <c r="K10" s="11">
        <f>'14 August 2020'!$H$6</f>
        <v>1072</v>
      </c>
      <c r="L10" s="12">
        <f t="shared" ref="L10" si="27">+ROUND(M10/K10,6)</f>
        <v>130.44706199999999</v>
      </c>
      <c r="M10" s="13">
        <f>'14 August 2020'!$J$6</f>
        <v>139839.25</v>
      </c>
      <c r="N10" s="11">
        <f t="shared" ref="N10" si="28">+B10+E10+H10+K10</f>
        <v>16983</v>
      </c>
      <c r="O10" s="12">
        <f t="shared" ref="O10" si="29">+ROUND(P10/N10,6)</f>
        <v>130.31890000000001</v>
      </c>
      <c r="P10" s="13">
        <f t="shared" ref="P10" si="30">+D10+G10+J10+M10-0.471</f>
        <v>2213205.8790000002</v>
      </c>
    </row>
    <row r="11" spans="1:16" ht="15.75" x14ac:dyDescent="0.3">
      <c r="A11" s="10">
        <f>'17 August 2020'!$H$9</f>
        <v>44060</v>
      </c>
      <c r="B11" s="11">
        <f>'17 August 2020'!$H$3</f>
        <v>7079</v>
      </c>
      <c r="C11" s="12">
        <f t="shared" ref="C11" si="31">+ROUND(D11/B11,6)</f>
        <v>130.72583700000001</v>
      </c>
      <c r="D11" s="13">
        <f>'17 August 2020'!$J$3</f>
        <v>925408.19999999949</v>
      </c>
      <c r="E11" s="11">
        <f>'17 August 2020'!$H$4</f>
        <v>1174</v>
      </c>
      <c r="F11" s="12">
        <f t="shared" ref="F11" si="32">+ROUND(G11/E11,6)</f>
        <v>130.947487</v>
      </c>
      <c r="G11" s="13">
        <f>'17 August 2020'!$J$4</f>
        <v>153732.35000000003</v>
      </c>
      <c r="H11" s="11">
        <f>'17 August 2020'!$H$5</f>
        <v>625</v>
      </c>
      <c r="I11" s="12">
        <f t="shared" ref="I11" si="33">+ROUND(J11/H11,6)</f>
        <v>130.68584000000001</v>
      </c>
      <c r="J11" s="13">
        <f>'17 August 2020'!$J$5</f>
        <v>81678.650000000023</v>
      </c>
      <c r="K11" s="11">
        <f>'17 August 2020'!$H$6</f>
        <v>457</v>
      </c>
      <c r="L11" s="12">
        <f t="shared" ref="L11" si="34">+ROUND(M11/K11,6)</f>
        <v>130.736324</v>
      </c>
      <c r="M11" s="13">
        <f>'17 August 2020'!$J$6</f>
        <v>59746.5</v>
      </c>
      <c r="N11" s="11">
        <f t="shared" ref="N11" si="35">+B11+E11+H11+K11</f>
        <v>9335</v>
      </c>
      <c r="O11" s="12">
        <f t="shared" ref="O11" si="36">+ROUND(P11/N11,6)</f>
        <v>130.75154800000001</v>
      </c>
      <c r="P11" s="13">
        <f t="shared" ref="P11:P17" si="37">+D11+G11+J11+M11</f>
        <v>1220565.6999999997</v>
      </c>
    </row>
    <row r="12" spans="1:16" ht="15.75" x14ac:dyDescent="0.3">
      <c r="A12" s="10">
        <f>'18 August 2020'!$H$9</f>
        <v>44061</v>
      </c>
      <c r="B12" s="11">
        <f>'18 August 2020'!$H$3</f>
        <v>6539</v>
      </c>
      <c r="C12" s="12">
        <f t="shared" ref="C12" si="38">+ROUND(D12/B12,6)</f>
        <v>131.13615999999999</v>
      </c>
      <c r="D12" s="13">
        <f>'18 August 2020'!$J$3</f>
        <v>857499.35000000009</v>
      </c>
      <c r="E12" s="11">
        <f>'18 August 2020'!$H$4</f>
        <v>892</v>
      </c>
      <c r="F12" s="12">
        <f t="shared" ref="F12" si="39">+ROUND(G12/E12,6)</f>
        <v>131.36799300000001</v>
      </c>
      <c r="G12" s="13">
        <f>'18 August 2020'!$J$4</f>
        <v>117180.25</v>
      </c>
      <c r="H12" s="11">
        <f>'18 August 2020'!$H$5</f>
        <v>921</v>
      </c>
      <c r="I12" s="12">
        <f t="shared" ref="I12" si="40">+ROUND(J12/H12,6)</f>
        <v>131.182085</v>
      </c>
      <c r="J12" s="13">
        <f>'18 August 2020'!$J$5</f>
        <v>120818.7</v>
      </c>
      <c r="K12" s="11">
        <f>'18 August 2020'!$H$6</f>
        <v>949</v>
      </c>
      <c r="L12" s="12">
        <f t="shared" ref="L12" si="41">+ROUND(M12/K12,6)</f>
        <v>131.25779800000001</v>
      </c>
      <c r="M12" s="13">
        <f>'18 August 2020'!$J$6</f>
        <v>124563.64999999998</v>
      </c>
      <c r="N12" s="11">
        <f t="shared" ref="N12" si="42">+B12+E12+H12+K12</f>
        <v>9301</v>
      </c>
      <c r="O12" s="12">
        <f t="shared" ref="O12" si="43">+ROUND(P12/N12,6)</f>
        <v>131.175352</v>
      </c>
      <c r="P12" s="13">
        <f t="shared" si="37"/>
        <v>1220061.95</v>
      </c>
    </row>
    <row r="13" spans="1:16" ht="15.75" x14ac:dyDescent="0.3">
      <c r="A13" s="10">
        <f>'19 August 2020'!$H$9</f>
        <v>44062</v>
      </c>
      <c r="B13" s="11">
        <f>'19 August 2020'!$H$3</f>
        <v>6556</v>
      </c>
      <c r="C13" s="12">
        <f t="shared" ref="C13" si="44">+ROUND(D13/B13,6)</f>
        <v>131.928684</v>
      </c>
      <c r="D13" s="13">
        <f>'19 August 2020'!$J$3</f>
        <v>864924.45000000019</v>
      </c>
      <c r="E13" s="11">
        <f>'19 August 2020'!$H$4</f>
        <v>1028</v>
      </c>
      <c r="F13" s="12">
        <f t="shared" ref="F13" si="45">+ROUND(G13/E13,6)</f>
        <v>131.74280200000001</v>
      </c>
      <c r="G13" s="13">
        <f>'19 August 2020'!$J$4</f>
        <v>135431.60000000003</v>
      </c>
      <c r="H13" s="11">
        <f>'19 August 2020'!$H$5</f>
        <v>1223</v>
      </c>
      <c r="I13" s="12">
        <f t="shared" ref="I13" si="46">+ROUND(J13/H13,6)</f>
        <v>131.884424</v>
      </c>
      <c r="J13" s="13">
        <f>'19 August 2020'!$J$5</f>
        <v>161294.65</v>
      </c>
      <c r="K13" s="11">
        <f>'19 August 2020'!$H$6</f>
        <v>778</v>
      </c>
      <c r="L13" s="12">
        <f t="shared" ref="L13" si="47">+ROUND(M13/K13,6)</f>
        <v>131.73181199999999</v>
      </c>
      <c r="M13" s="13">
        <f>'19 August 2020'!$J$6</f>
        <v>102487.34999999998</v>
      </c>
      <c r="N13" s="11">
        <f t="shared" ref="N13" si="48">+B13+E13+H13+K13</f>
        <v>9585</v>
      </c>
      <c r="O13" s="12">
        <f t="shared" ref="O13" si="49">+ROUND(P13/N13,6)</f>
        <v>131.88712100000001</v>
      </c>
      <c r="P13" s="13">
        <f t="shared" si="37"/>
        <v>1264138.0500000003</v>
      </c>
    </row>
    <row r="14" spans="1:16" ht="15.75" x14ac:dyDescent="0.3">
      <c r="A14" s="10">
        <f>'20 August 2020'!$H$9</f>
        <v>44063</v>
      </c>
      <c r="B14" s="11">
        <f>'20 August 2020'!$H$3</f>
        <v>14234</v>
      </c>
      <c r="C14" s="12">
        <f t="shared" ref="C14" si="50">+ROUND(D14/B14,6)</f>
        <v>130.38252399999999</v>
      </c>
      <c r="D14" s="13">
        <f>'20 August 2020'!$J$3</f>
        <v>1855864.8500000017</v>
      </c>
      <c r="E14" s="11">
        <f>'20 August 2020'!$H$4</f>
        <v>1837</v>
      </c>
      <c r="F14" s="12">
        <f t="shared" ref="F14" si="51">+ROUND(G14/E14,6)</f>
        <v>130.353838</v>
      </c>
      <c r="G14" s="13">
        <f>'20 August 2020'!$J$4</f>
        <v>239459.99999999997</v>
      </c>
      <c r="H14" s="11">
        <f>'20 August 2020'!$H$5</f>
        <v>3104</v>
      </c>
      <c r="I14" s="12">
        <f t="shared" ref="I14" si="52">+ROUND(J14/H14,6)</f>
        <v>130.36185599999999</v>
      </c>
      <c r="J14" s="13">
        <f>'20 August 2020'!$J$5</f>
        <v>404643.19999999995</v>
      </c>
      <c r="K14" s="11">
        <f>'20 August 2020'!$H$6</f>
        <v>1418</v>
      </c>
      <c r="L14" s="12">
        <f t="shared" ref="L14" si="53">+ROUND(M14/K14,6)</f>
        <v>130.40179800000001</v>
      </c>
      <c r="M14" s="13">
        <f>'20 August 2020'!$J$6</f>
        <v>184909.74999999997</v>
      </c>
      <c r="N14" s="11">
        <f t="shared" ref="N14" si="54">+B14+E14+H14+K14</f>
        <v>20593</v>
      </c>
      <c r="O14" s="12">
        <f t="shared" ref="O14" si="55">+ROUND(P14/N14,6)</f>
        <v>130.37817699999999</v>
      </c>
      <c r="P14" s="13">
        <f t="shared" si="37"/>
        <v>2684877.8000000017</v>
      </c>
    </row>
    <row r="15" spans="1:16" ht="15.75" x14ac:dyDescent="0.3">
      <c r="A15" s="10">
        <f>'21 August 2020'!$H$9</f>
        <v>44064</v>
      </c>
      <c r="B15" s="11">
        <f>'21 August 2020'!$H$3</f>
        <v>13474</v>
      </c>
      <c r="C15" s="12">
        <f t="shared" ref="C15" si="56">+ROUND(D15/B15,6)</f>
        <v>131.61173400000001</v>
      </c>
      <c r="D15" s="13">
        <f>'21 August 2020'!$J$3</f>
        <v>1773336.4999999995</v>
      </c>
      <c r="E15" s="11">
        <f>'21 August 2020'!$H$4</f>
        <v>1380</v>
      </c>
      <c r="F15" s="12">
        <f t="shared" ref="F15" si="57">+ROUND(G15/E15,6)</f>
        <v>131.64662999999999</v>
      </c>
      <c r="G15" s="13">
        <f>'21 August 2020'!$J$4</f>
        <v>181672.35000000006</v>
      </c>
      <c r="H15" s="11">
        <f>'21 August 2020'!$H$5</f>
        <v>6014</v>
      </c>
      <c r="I15" s="12">
        <f t="shared" ref="I15" si="58">+ROUND(J15/H15,6)</f>
        <v>131.696541</v>
      </c>
      <c r="J15" s="13">
        <f>'21 August 2020'!$J$5</f>
        <v>792023</v>
      </c>
      <c r="K15" s="11">
        <f>'21 August 2020'!$H$6</f>
        <v>762</v>
      </c>
      <c r="L15" s="12">
        <f t="shared" ref="L15" si="59">+ROUND(M15/K15,6)</f>
        <v>131.86371399999999</v>
      </c>
      <c r="M15" s="13">
        <f>'21 August 2020'!$J$6</f>
        <v>100480.15000000001</v>
      </c>
      <c r="N15" s="11">
        <f t="shared" ref="N15" si="60">+B15+E15+H15+K15</f>
        <v>21630</v>
      </c>
      <c r="O15" s="12">
        <f t="shared" ref="O15" si="61">+ROUND(P15/N15,6)</f>
        <v>131.64641700000001</v>
      </c>
      <c r="P15" s="13">
        <f t="shared" si="37"/>
        <v>2847511.9999999995</v>
      </c>
    </row>
    <row r="16" spans="1:16" ht="15.75" x14ac:dyDescent="0.3">
      <c r="A16" s="10">
        <f>'24 August 2020'!$H$9</f>
        <v>44067</v>
      </c>
      <c r="B16" s="11">
        <f>'24 August 2020'!$H$3</f>
        <v>12608</v>
      </c>
      <c r="C16" s="12">
        <f t="shared" ref="C16" si="62">+ROUND(D16/B16,6)</f>
        <v>134.89679599999999</v>
      </c>
      <c r="D16" s="13">
        <f>'24 August 2020'!$J$3</f>
        <v>1700778.7999999989</v>
      </c>
      <c r="E16" s="11">
        <f>'24 August 2020'!$H$4</f>
        <v>1074</v>
      </c>
      <c r="F16" s="12">
        <f t="shared" ref="F16" si="63">+ROUND(G16/E16,6)</f>
        <v>134.926117</v>
      </c>
      <c r="G16" s="13">
        <f>'24 August 2020'!$J$4</f>
        <v>144910.64999999997</v>
      </c>
      <c r="H16" s="11">
        <f>'24 August 2020'!$H$5</f>
        <v>2157</v>
      </c>
      <c r="I16" s="12">
        <f t="shared" ref="I16" si="64">+ROUND(J16/H16,6)</f>
        <v>135.12832599999999</v>
      </c>
      <c r="J16" s="13">
        <f>'24 August 2020'!$J$5</f>
        <v>291471.8</v>
      </c>
      <c r="K16" s="11">
        <f>'24 August 2020'!$H$6</f>
        <v>1764</v>
      </c>
      <c r="L16" s="12">
        <f t="shared" ref="L16" si="65">+ROUND(M16/K16,6)</f>
        <v>134.82157000000001</v>
      </c>
      <c r="M16" s="13">
        <f>'24 August 2020'!$J$6</f>
        <v>237825.25000000003</v>
      </c>
      <c r="N16" s="11">
        <f t="shared" ref="N16" si="66">+B16+E16+H16+K16</f>
        <v>17603</v>
      </c>
      <c r="O16" s="12">
        <f t="shared" ref="O16" si="67">+ROUND(P16/N16,6)</f>
        <v>134.91941700000001</v>
      </c>
      <c r="P16" s="13">
        <f t="shared" si="37"/>
        <v>2374986.4999999986</v>
      </c>
    </row>
    <row r="17" spans="1:16" ht="15.75" x14ac:dyDescent="0.3">
      <c r="A17" s="10">
        <f>'25 August 2020'!$H$9</f>
        <v>44068</v>
      </c>
      <c r="B17" s="11">
        <f>'25 August 2020'!$H$3</f>
        <v>7046</v>
      </c>
      <c r="C17" s="12">
        <f t="shared" ref="C17" si="68">+ROUND(D17/B17,6)</f>
        <v>134.948318</v>
      </c>
      <c r="D17" s="13">
        <f>'25 August 2020'!$J$3</f>
        <v>950845.84999999986</v>
      </c>
      <c r="E17" s="11">
        <f>'25 August 2020'!$H$4</f>
        <v>432</v>
      </c>
      <c r="F17" s="12">
        <f t="shared" ref="F17" si="69">+ROUND(G17/E17,6)</f>
        <v>134.870949</v>
      </c>
      <c r="G17" s="13">
        <f>'25 August 2020'!$J$4</f>
        <v>58264.25</v>
      </c>
      <c r="H17" s="11">
        <f>'25 August 2020'!$H$5</f>
        <v>1890</v>
      </c>
      <c r="I17" s="12">
        <f t="shared" ref="I17" si="70">+ROUND(J17/H17,6)</f>
        <v>134.88523799999999</v>
      </c>
      <c r="J17" s="13">
        <f>'25 August 2020'!$J$5</f>
        <v>254933.10000000003</v>
      </c>
      <c r="K17" s="11">
        <f>'25 August 2020'!$H$6</f>
        <v>357</v>
      </c>
      <c r="L17" s="12">
        <f t="shared" ref="L17" si="71">+ROUND(M17/K17,6)</f>
        <v>134.85546199999999</v>
      </c>
      <c r="M17" s="13">
        <f>'25 August 2020'!$J$6</f>
        <v>48143.4</v>
      </c>
      <c r="N17" s="11">
        <f t="shared" ref="N17" si="72">+B17+E17+H17+K17</f>
        <v>9725</v>
      </c>
      <c r="O17" s="12">
        <f t="shared" ref="O17" si="73">+ROUND(P17/N17,6)</f>
        <v>134.929213</v>
      </c>
      <c r="P17" s="13">
        <f t="shared" si="37"/>
        <v>1312186.5999999999</v>
      </c>
    </row>
    <row r="18" spans="1:16" ht="5.25" customHeight="1" x14ac:dyDescent="0.3">
      <c r="A18" s="10"/>
      <c r="B18" s="11"/>
      <c r="C18" s="12"/>
      <c r="D18" s="13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</row>
    <row r="19" spans="1:16" ht="15.75" thickBot="1" x14ac:dyDescent="0.3">
      <c r="A19" s="14" t="s">
        <v>34</v>
      </c>
      <c r="B19" s="14">
        <f>SUM(B5:B18)</f>
        <v>147278</v>
      </c>
      <c r="C19" s="15">
        <f t="shared" ref="C19" si="74">+ROUND(D19/B19,6)</f>
        <v>130.80744300000001</v>
      </c>
      <c r="D19" s="16">
        <f>SUM(D5:D18)</f>
        <v>19265058.650000006</v>
      </c>
      <c r="E19" s="14">
        <f>SUM(E5:E18)</f>
        <v>15129</v>
      </c>
      <c r="F19" s="15">
        <f t="shared" ref="F19" si="75">+ROUND(G19/E19,6)</f>
        <v>130.74249499999999</v>
      </c>
      <c r="G19" s="16">
        <f>SUM(G5:G18)</f>
        <v>1978003.2000000002</v>
      </c>
      <c r="H19" s="14">
        <f>SUM(H5:H18)</f>
        <v>25345</v>
      </c>
      <c r="I19" s="15">
        <f t="shared" ref="I19" si="76">+ROUND(J19/H19,6)</f>
        <v>131.29223300000001</v>
      </c>
      <c r="J19" s="16">
        <f>SUM(J5:J18)</f>
        <v>3327601.6499999994</v>
      </c>
      <c r="K19" s="14">
        <f>SUM(K5:K18)</f>
        <v>12248</v>
      </c>
      <c r="L19" s="15">
        <f t="shared" ref="L19" si="77">+ROUND(M19/K19,6)</f>
        <v>130.89657500000001</v>
      </c>
      <c r="M19" s="16">
        <f>SUM(M5:M18)</f>
        <v>1603221.2499999998</v>
      </c>
      <c r="N19" s="14">
        <f>SUM(N5:N18)</f>
        <v>200000</v>
      </c>
      <c r="O19" s="15">
        <f t="shared" ref="O19" si="78">+ROUND(P19/N19,6)</f>
        <v>130.86941400000001</v>
      </c>
      <c r="P19" s="17">
        <f>SUM(P5:P18)</f>
        <v>26173882.891000006</v>
      </c>
    </row>
  </sheetData>
  <mergeCells count="5">
    <mergeCell ref="B3:D3"/>
    <mergeCell ref="E3:G3"/>
    <mergeCell ref="H3:J3"/>
    <mergeCell ref="K3:M3"/>
    <mergeCell ref="N3:P3"/>
  </mergeCells>
  <pageMargins left="0.70866141732283472" right="0.70866141732283472" top="0.55118110236220474" bottom="0.15748031496062992" header="0.31496062992125984" footer="0.31496062992125984"/>
  <pageSetup paperSize="9" scale="63" fitToHeight="0" orientation="landscape" r:id="rId1"/>
  <headerFooter alignWithMargins="0">
    <oddHeader>&amp;L&amp;"trebuchet ms,Regular"&amp;K5F5F5FCONFIDENTIAL</oddHeader>
    <evenHeader>&amp;L&amp;"trebuchet ms,Regular"&amp;K5F5F5FCONFIDENTIAL</evenHeader>
    <firstHeader>&amp;L&amp;"trebuchet ms,Regular"&amp;K5F5F5FCONFIDENTIAL</firstHeader>
  </headerFooter>
  <ignoredErrors>
    <ignoredError sqref="O5 C19 F19 I19 L19 O19 O6:O10 O11:O15 O16:O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2733-4CE6-4B83-A81B-204D4B906C2A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I10" sqref="I10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26</v>
      </c>
      <c r="B2" s="69">
        <v>132.4</v>
      </c>
      <c r="C2" s="70">
        <v>44056.293611111098</v>
      </c>
      <c r="D2" s="71" t="s">
        <v>31</v>
      </c>
      <c r="E2" s="27">
        <f>A2*B2</f>
        <v>3442.4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71</v>
      </c>
      <c r="B3" s="69">
        <v>132.4</v>
      </c>
      <c r="C3" s="70">
        <v>44056.293611111098</v>
      </c>
      <c r="D3" s="71" t="s">
        <v>30</v>
      </c>
      <c r="E3" s="27">
        <f t="shared" ref="E3:E66" si="0">A3*B3</f>
        <v>9400.4</v>
      </c>
      <c r="F3" s="25"/>
      <c r="G3" s="31" t="s">
        <v>1</v>
      </c>
      <c r="H3" s="32">
        <f>+SUMIF(D:D,K3,A:A)</f>
        <v>13478</v>
      </c>
      <c r="I3" s="33">
        <f>+J3/H3</f>
        <v>131.70115002225856</v>
      </c>
      <c r="J3" s="34">
        <f>+SUMIF(D:D,K3,E:E)</f>
        <v>1775068.100000001</v>
      </c>
      <c r="K3" s="35" t="s">
        <v>30</v>
      </c>
    </row>
    <row r="4" spans="1:11" x14ac:dyDescent="0.25">
      <c r="A4" s="68">
        <v>9</v>
      </c>
      <c r="B4" s="69">
        <v>132.44999999999999</v>
      </c>
      <c r="C4" s="70">
        <v>44056.293657407397</v>
      </c>
      <c r="D4" s="71" t="s">
        <v>30</v>
      </c>
      <c r="E4" s="27">
        <f t="shared" si="0"/>
        <v>1192.05</v>
      </c>
      <c r="F4" s="25"/>
      <c r="G4" s="36" t="s">
        <v>2</v>
      </c>
      <c r="H4" s="37">
        <f>+SUMIF(D:D,K4,A:A)</f>
        <v>1002</v>
      </c>
      <c r="I4" s="38">
        <f t="shared" ref="I4:I6" si="1">+J4/H4</f>
        <v>131.63762475049899</v>
      </c>
      <c r="J4" s="39">
        <f>+SUMIF(D:D,K4,E:E)</f>
        <v>131900.9</v>
      </c>
      <c r="K4" s="35" t="s">
        <v>32</v>
      </c>
    </row>
    <row r="5" spans="1:11" x14ac:dyDescent="0.25">
      <c r="A5" s="68">
        <v>24</v>
      </c>
      <c r="B5" s="69">
        <v>132.35</v>
      </c>
      <c r="C5" s="70">
        <v>44056.294409722199</v>
      </c>
      <c r="D5" s="71" t="s">
        <v>30</v>
      </c>
      <c r="E5" s="27">
        <f t="shared" si="0"/>
        <v>3176.3999999999996</v>
      </c>
      <c r="F5" s="25"/>
      <c r="G5" s="36" t="s">
        <v>3</v>
      </c>
      <c r="H5" s="37">
        <f>+SUMIF(D:D,K5,A:A)</f>
        <v>1932</v>
      </c>
      <c r="I5" s="38">
        <f t="shared" si="1"/>
        <v>131.6691511387163</v>
      </c>
      <c r="J5" s="39">
        <f>+SUMIF(D:D,K5,E:E)</f>
        <v>254384.7999999999</v>
      </c>
      <c r="K5" s="35" t="s">
        <v>31</v>
      </c>
    </row>
    <row r="6" spans="1:11" x14ac:dyDescent="0.25">
      <c r="A6" s="68">
        <v>109</v>
      </c>
      <c r="B6" s="69">
        <v>132.05000000000001</v>
      </c>
      <c r="C6" s="70">
        <v>44056.296296296299</v>
      </c>
      <c r="D6" s="71" t="s">
        <v>30</v>
      </c>
      <c r="E6" s="27">
        <f t="shared" si="0"/>
        <v>14393.45</v>
      </c>
      <c r="F6" s="25"/>
      <c r="G6" s="40" t="s">
        <v>4</v>
      </c>
      <c r="H6" s="41">
        <f>+SUMIF(D:D,K6,A:A)</f>
        <v>372</v>
      </c>
      <c r="I6" s="42">
        <f t="shared" si="1"/>
        <v>131.63642473118281</v>
      </c>
      <c r="J6" s="43">
        <f>+SUMIF(D:D,K6,E:E)</f>
        <v>48968.750000000007</v>
      </c>
      <c r="K6" s="35" t="s">
        <v>33</v>
      </c>
    </row>
    <row r="7" spans="1:11" x14ac:dyDescent="0.25">
      <c r="A7" s="68">
        <v>91</v>
      </c>
      <c r="B7" s="69">
        <v>132</v>
      </c>
      <c r="C7" s="70">
        <v>44056.297465277799</v>
      </c>
      <c r="D7" s="71" t="s">
        <v>30</v>
      </c>
      <c r="E7" s="27">
        <f t="shared" si="0"/>
        <v>12012</v>
      </c>
      <c r="F7" s="25"/>
      <c r="G7" s="44" t="s">
        <v>18</v>
      </c>
      <c r="H7" s="45">
        <f>SUM(H3:H6)</f>
        <v>16784</v>
      </c>
      <c r="I7" s="46">
        <f>+ROUND(J7/H7,6)</f>
        <v>131.69224</v>
      </c>
      <c r="J7" s="47">
        <f>SUM(J3:J6)</f>
        <v>2210322.5500000007</v>
      </c>
      <c r="K7" s="25"/>
    </row>
    <row r="8" spans="1:11" x14ac:dyDescent="0.25">
      <c r="A8" s="68">
        <v>101</v>
      </c>
      <c r="B8" s="69">
        <v>132.15</v>
      </c>
      <c r="C8" s="70">
        <v>44056.2993518519</v>
      </c>
      <c r="D8" s="71" t="s">
        <v>30</v>
      </c>
      <c r="E8" s="27">
        <f t="shared" si="0"/>
        <v>13347.150000000001</v>
      </c>
      <c r="F8" s="25"/>
      <c r="G8" s="48"/>
      <c r="H8" s="49"/>
      <c r="I8" s="49"/>
      <c r="J8" s="50"/>
      <c r="K8" s="25"/>
    </row>
    <row r="9" spans="1:11" x14ac:dyDescent="0.25">
      <c r="A9" s="68">
        <v>5</v>
      </c>
      <c r="B9" s="69">
        <v>131.9</v>
      </c>
      <c r="C9" s="70">
        <v>44056.301087963002</v>
      </c>
      <c r="D9" s="71" t="s">
        <v>30</v>
      </c>
      <c r="E9" s="27">
        <f t="shared" si="0"/>
        <v>659.5</v>
      </c>
      <c r="F9" s="25"/>
      <c r="G9" s="51" t="s">
        <v>19</v>
      </c>
      <c r="H9" s="52">
        <v>44056</v>
      </c>
      <c r="I9" s="53"/>
      <c r="J9" s="50"/>
      <c r="K9" s="25"/>
    </row>
    <row r="10" spans="1:11" x14ac:dyDescent="0.25">
      <c r="A10" s="68">
        <v>97</v>
      </c>
      <c r="B10" s="69">
        <v>131.9</v>
      </c>
      <c r="C10" s="70">
        <v>44056.301087963002</v>
      </c>
      <c r="D10" s="71" t="s">
        <v>30</v>
      </c>
      <c r="E10" s="27">
        <f t="shared" si="0"/>
        <v>12794.300000000001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94</v>
      </c>
      <c r="B11" s="69">
        <v>131.9</v>
      </c>
      <c r="C11" s="70">
        <v>44056.303946759297</v>
      </c>
      <c r="D11" s="71" t="s">
        <v>30</v>
      </c>
      <c r="E11" s="27">
        <f t="shared" si="0"/>
        <v>12398.6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89</v>
      </c>
      <c r="B12" s="69">
        <v>131.85</v>
      </c>
      <c r="C12" s="70">
        <v>44056.304409722201</v>
      </c>
      <c r="D12" s="71" t="s">
        <v>30</v>
      </c>
      <c r="E12" s="27">
        <f t="shared" si="0"/>
        <v>11734.65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2</v>
      </c>
      <c r="B13" s="69">
        <v>131.85</v>
      </c>
      <c r="C13" s="70">
        <v>44056.304409722201</v>
      </c>
      <c r="D13" s="71" t="s">
        <v>30</v>
      </c>
      <c r="E13" s="27">
        <f t="shared" si="0"/>
        <v>263.7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46</v>
      </c>
      <c r="B14" s="69">
        <v>131.75</v>
      </c>
      <c r="C14" s="70">
        <v>44056.305682870399</v>
      </c>
      <c r="D14" s="71" t="s">
        <v>31</v>
      </c>
      <c r="E14" s="27">
        <f t="shared" si="0"/>
        <v>6060.5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50</v>
      </c>
      <c r="B15" s="69">
        <v>132</v>
      </c>
      <c r="C15" s="70">
        <v>44056.309016203697</v>
      </c>
      <c r="D15" s="71" t="s">
        <v>30</v>
      </c>
      <c r="E15" s="27">
        <f t="shared" si="0"/>
        <v>6600</v>
      </c>
      <c r="F15" s="25"/>
      <c r="G15" s="25"/>
      <c r="H15" s="25"/>
      <c r="I15" s="25"/>
      <c r="J15" s="65"/>
      <c r="K15" s="25"/>
    </row>
    <row r="16" spans="1:11" x14ac:dyDescent="0.25">
      <c r="A16" s="68">
        <v>50</v>
      </c>
      <c r="B16" s="69">
        <v>132</v>
      </c>
      <c r="C16" s="70">
        <v>44056.309016203697</v>
      </c>
      <c r="D16" s="71" t="s">
        <v>30</v>
      </c>
      <c r="E16" s="27">
        <f t="shared" si="0"/>
        <v>6600</v>
      </c>
      <c r="F16" s="25"/>
      <c r="G16" s="25"/>
      <c r="H16" s="25"/>
      <c r="I16" s="25"/>
      <c r="J16" s="25"/>
      <c r="K16" s="25"/>
    </row>
    <row r="17" spans="1:11" x14ac:dyDescent="0.25">
      <c r="A17" s="68">
        <v>50</v>
      </c>
      <c r="B17" s="69">
        <v>132</v>
      </c>
      <c r="C17" s="70">
        <v>44056.309016203697</v>
      </c>
      <c r="D17" s="71" t="s">
        <v>30</v>
      </c>
      <c r="E17" s="27">
        <f t="shared" si="0"/>
        <v>6600</v>
      </c>
      <c r="F17" s="25"/>
      <c r="G17" s="25"/>
      <c r="H17" s="25"/>
      <c r="I17" s="25"/>
      <c r="J17" s="25"/>
      <c r="K17" s="25"/>
    </row>
    <row r="18" spans="1:11" x14ac:dyDescent="0.25">
      <c r="A18" s="68">
        <v>50</v>
      </c>
      <c r="B18" s="69">
        <v>132</v>
      </c>
      <c r="C18" s="70">
        <v>44056.309016203697</v>
      </c>
      <c r="D18" s="71" t="s">
        <v>30</v>
      </c>
      <c r="E18" s="27">
        <f t="shared" si="0"/>
        <v>6600</v>
      </c>
      <c r="F18" s="25"/>
      <c r="G18" s="25"/>
      <c r="H18" s="25"/>
      <c r="I18" s="25"/>
      <c r="J18" s="25"/>
      <c r="K18" s="25"/>
    </row>
    <row r="19" spans="1:11" x14ac:dyDescent="0.25">
      <c r="A19" s="68">
        <v>5</v>
      </c>
      <c r="B19" s="69">
        <v>132</v>
      </c>
      <c r="C19" s="70">
        <v>44056.309016203697</v>
      </c>
      <c r="D19" s="71" t="s">
        <v>30</v>
      </c>
      <c r="E19" s="27">
        <f t="shared" si="0"/>
        <v>660</v>
      </c>
      <c r="F19" s="25"/>
      <c r="G19" s="25"/>
      <c r="H19" s="25"/>
      <c r="I19" s="25"/>
      <c r="J19" s="25"/>
      <c r="K19" s="25"/>
    </row>
    <row r="20" spans="1:11" x14ac:dyDescent="0.25">
      <c r="A20" s="68">
        <v>66</v>
      </c>
      <c r="B20" s="69">
        <v>132</v>
      </c>
      <c r="C20" s="70">
        <v>44056.310775462996</v>
      </c>
      <c r="D20" s="71" t="s">
        <v>30</v>
      </c>
      <c r="E20" s="27">
        <f t="shared" si="0"/>
        <v>8712</v>
      </c>
      <c r="F20" s="25"/>
      <c r="G20" s="25"/>
      <c r="H20" s="25"/>
      <c r="I20" s="25"/>
      <c r="J20" s="25"/>
      <c r="K20" s="25"/>
    </row>
    <row r="21" spans="1:11" x14ac:dyDescent="0.25">
      <c r="A21" s="68">
        <v>72</v>
      </c>
      <c r="B21" s="69">
        <v>131.9</v>
      </c>
      <c r="C21" s="70">
        <v>44056.314097222203</v>
      </c>
      <c r="D21" s="71" t="s">
        <v>30</v>
      </c>
      <c r="E21" s="27">
        <f t="shared" si="0"/>
        <v>9496.8000000000011</v>
      </c>
      <c r="F21" s="25"/>
      <c r="G21" s="25"/>
      <c r="H21" s="25"/>
      <c r="I21" s="25"/>
      <c r="J21" s="25"/>
      <c r="K21" s="25"/>
    </row>
    <row r="22" spans="1:11" x14ac:dyDescent="0.25">
      <c r="A22" s="68">
        <v>62</v>
      </c>
      <c r="B22" s="69">
        <v>131.85</v>
      </c>
      <c r="C22" s="70">
        <v>44056.314421296302</v>
      </c>
      <c r="D22" s="71" t="s">
        <v>31</v>
      </c>
      <c r="E22" s="27">
        <f t="shared" si="0"/>
        <v>8174.7</v>
      </c>
      <c r="F22" s="25"/>
      <c r="G22" s="25"/>
      <c r="H22" s="25"/>
      <c r="I22" s="25"/>
      <c r="J22" s="25"/>
      <c r="K22" s="25"/>
    </row>
    <row r="23" spans="1:11" x14ac:dyDescent="0.25">
      <c r="A23" s="68">
        <v>45</v>
      </c>
      <c r="B23" s="69">
        <v>131.65</v>
      </c>
      <c r="C23" s="70">
        <v>44056.315439814804</v>
      </c>
      <c r="D23" s="71" t="s">
        <v>30</v>
      </c>
      <c r="E23" s="27">
        <f t="shared" si="0"/>
        <v>5924.25</v>
      </c>
      <c r="F23" s="25"/>
      <c r="G23" s="25"/>
      <c r="H23" s="25"/>
      <c r="I23" s="25"/>
      <c r="J23" s="25"/>
      <c r="K23" s="25"/>
    </row>
    <row r="24" spans="1:11" x14ac:dyDescent="0.25">
      <c r="A24" s="68">
        <v>56</v>
      </c>
      <c r="B24" s="69">
        <v>131.65</v>
      </c>
      <c r="C24" s="70">
        <v>44056.317268518498</v>
      </c>
      <c r="D24" s="71" t="s">
        <v>30</v>
      </c>
      <c r="E24" s="27">
        <f t="shared" si="0"/>
        <v>7372.4000000000005</v>
      </c>
      <c r="F24" s="25"/>
      <c r="G24" s="25"/>
      <c r="H24" s="25"/>
      <c r="I24" s="25"/>
      <c r="J24" s="25"/>
      <c r="K24" s="25"/>
    </row>
    <row r="25" spans="1:11" x14ac:dyDescent="0.25">
      <c r="A25" s="68">
        <v>70</v>
      </c>
      <c r="B25" s="69">
        <v>131.69999999999999</v>
      </c>
      <c r="C25" s="70">
        <v>44056.320740740703</v>
      </c>
      <c r="D25" s="71" t="s">
        <v>30</v>
      </c>
      <c r="E25" s="27">
        <f t="shared" si="0"/>
        <v>9219</v>
      </c>
      <c r="F25" s="25"/>
      <c r="G25" s="25"/>
      <c r="H25" s="25"/>
      <c r="I25" s="25"/>
      <c r="J25" s="25"/>
      <c r="K25" s="25"/>
    </row>
    <row r="26" spans="1:11" x14ac:dyDescent="0.25">
      <c r="A26" s="68">
        <v>71</v>
      </c>
      <c r="B26" s="69">
        <v>131.85</v>
      </c>
      <c r="C26" s="70">
        <v>44056.322361111103</v>
      </c>
      <c r="D26" s="71" t="s">
        <v>30</v>
      </c>
      <c r="E26" s="27">
        <f t="shared" si="0"/>
        <v>9361.35</v>
      </c>
      <c r="F26" s="25"/>
      <c r="G26" s="25"/>
      <c r="H26" s="25"/>
      <c r="I26" s="25"/>
      <c r="J26" s="25"/>
      <c r="K26" s="25"/>
    </row>
    <row r="27" spans="1:11" x14ac:dyDescent="0.25">
      <c r="A27" s="68">
        <v>49</v>
      </c>
      <c r="B27" s="69">
        <v>131.9</v>
      </c>
      <c r="C27" s="70">
        <v>44056.322638888902</v>
      </c>
      <c r="D27" s="71" t="s">
        <v>31</v>
      </c>
      <c r="E27" s="27">
        <f t="shared" si="0"/>
        <v>6463.1</v>
      </c>
      <c r="F27" s="25"/>
      <c r="G27" s="25"/>
      <c r="H27" s="25"/>
      <c r="I27" s="25"/>
      <c r="J27" s="25"/>
      <c r="K27" s="25"/>
    </row>
    <row r="28" spans="1:11" x14ac:dyDescent="0.25">
      <c r="A28" s="68">
        <v>30</v>
      </c>
      <c r="B28" s="69">
        <v>131.9</v>
      </c>
      <c r="C28" s="70">
        <v>44056.322638888902</v>
      </c>
      <c r="D28" s="71" t="s">
        <v>31</v>
      </c>
      <c r="E28" s="27">
        <f t="shared" si="0"/>
        <v>3957</v>
      </c>
      <c r="F28" s="25"/>
      <c r="G28" s="25"/>
      <c r="H28" s="25"/>
      <c r="I28" s="25"/>
      <c r="J28" s="25"/>
      <c r="K28" s="25"/>
    </row>
    <row r="29" spans="1:11" x14ac:dyDescent="0.25">
      <c r="A29" s="68">
        <v>49</v>
      </c>
      <c r="B29" s="69">
        <v>131.85</v>
      </c>
      <c r="C29" s="70">
        <v>44056.323287036997</v>
      </c>
      <c r="D29" s="71" t="s">
        <v>30</v>
      </c>
      <c r="E29" s="27">
        <f t="shared" si="0"/>
        <v>6460.65</v>
      </c>
      <c r="F29" s="25"/>
      <c r="G29" s="25"/>
      <c r="H29" s="25"/>
      <c r="I29" s="25"/>
      <c r="J29" s="25"/>
      <c r="K29" s="25"/>
    </row>
    <row r="30" spans="1:11" x14ac:dyDescent="0.25">
      <c r="A30" s="68">
        <v>25</v>
      </c>
      <c r="B30" s="69">
        <v>131.9</v>
      </c>
      <c r="C30" s="70">
        <v>44056.324629629598</v>
      </c>
      <c r="D30" s="71" t="s">
        <v>30</v>
      </c>
      <c r="E30" s="27">
        <f t="shared" si="0"/>
        <v>3297.5</v>
      </c>
      <c r="F30" s="25"/>
      <c r="G30" s="25"/>
      <c r="H30" s="25"/>
      <c r="I30" s="25"/>
      <c r="J30" s="25"/>
      <c r="K30" s="25"/>
    </row>
    <row r="31" spans="1:11" x14ac:dyDescent="0.25">
      <c r="A31" s="68">
        <v>48</v>
      </c>
      <c r="B31" s="69">
        <v>131.94999999999999</v>
      </c>
      <c r="C31" s="70">
        <v>44056.325324074103</v>
      </c>
      <c r="D31" s="71" t="s">
        <v>30</v>
      </c>
      <c r="E31" s="27">
        <f t="shared" si="0"/>
        <v>6333.5999999999995</v>
      </c>
      <c r="F31" s="25"/>
      <c r="G31" s="25"/>
      <c r="H31" s="25"/>
      <c r="I31" s="25"/>
      <c r="J31" s="25"/>
      <c r="K31" s="25"/>
    </row>
    <row r="32" spans="1:11" x14ac:dyDescent="0.25">
      <c r="A32" s="68">
        <v>43</v>
      </c>
      <c r="B32" s="69">
        <v>132</v>
      </c>
      <c r="C32" s="70">
        <v>44056.330740740697</v>
      </c>
      <c r="D32" s="71" t="s">
        <v>31</v>
      </c>
      <c r="E32" s="27">
        <f t="shared" si="0"/>
        <v>5676</v>
      </c>
      <c r="F32" s="25"/>
      <c r="G32" s="25"/>
      <c r="H32" s="25"/>
      <c r="I32" s="25"/>
      <c r="J32" s="25"/>
      <c r="K32" s="25"/>
    </row>
    <row r="33" spans="1:11" x14ac:dyDescent="0.25">
      <c r="A33" s="68">
        <v>161</v>
      </c>
      <c r="B33" s="69">
        <v>132.05000000000001</v>
      </c>
      <c r="C33" s="70">
        <v>44056.331354166701</v>
      </c>
      <c r="D33" s="71" t="s">
        <v>30</v>
      </c>
      <c r="E33" s="27">
        <f t="shared" si="0"/>
        <v>21260.050000000003</v>
      </c>
      <c r="F33" s="25"/>
      <c r="G33" s="25"/>
      <c r="H33" s="25"/>
      <c r="I33" s="25"/>
      <c r="J33" s="25"/>
      <c r="K33" s="25"/>
    </row>
    <row r="34" spans="1:11" x14ac:dyDescent="0.25">
      <c r="A34" s="68">
        <v>17</v>
      </c>
      <c r="B34" s="69">
        <v>131.94999999999999</v>
      </c>
      <c r="C34" s="70">
        <v>44056.331666666701</v>
      </c>
      <c r="D34" s="71" t="s">
        <v>30</v>
      </c>
      <c r="E34" s="27">
        <f t="shared" si="0"/>
        <v>2243.1499999999996</v>
      </c>
      <c r="F34" s="25"/>
      <c r="G34" s="25"/>
      <c r="H34" s="25"/>
      <c r="I34" s="25"/>
      <c r="J34" s="25"/>
      <c r="K34" s="25"/>
    </row>
    <row r="35" spans="1:11" x14ac:dyDescent="0.25">
      <c r="A35" s="68">
        <v>50</v>
      </c>
      <c r="B35" s="69">
        <v>131.85</v>
      </c>
      <c r="C35" s="70">
        <v>44056.337037037003</v>
      </c>
      <c r="D35" s="71" t="s">
        <v>30</v>
      </c>
      <c r="E35" s="27">
        <f t="shared" si="0"/>
        <v>6592.5</v>
      </c>
      <c r="F35" s="25"/>
      <c r="G35" s="25"/>
      <c r="H35" s="25"/>
      <c r="I35" s="25"/>
      <c r="J35" s="25"/>
      <c r="K35" s="25"/>
    </row>
    <row r="36" spans="1:11" x14ac:dyDescent="0.25">
      <c r="A36" s="68">
        <v>19</v>
      </c>
      <c r="B36" s="69">
        <v>131.85</v>
      </c>
      <c r="C36" s="70">
        <v>44056.337037037003</v>
      </c>
      <c r="D36" s="71" t="s">
        <v>30</v>
      </c>
      <c r="E36" s="27">
        <f t="shared" si="0"/>
        <v>2505.15</v>
      </c>
      <c r="F36" s="25"/>
      <c r="G36" s="25"/>
      <c r="H36" s="25"/>
      <c r="I36" s="25"/>
      <c r="J36" s="25"/>
      <c r="K36" s="25"/>
    </row>
    <row r="37" spans="1:11" x14ac:dyDescent="0.25">
      <c r="A37" s="68">
        <v>130</v>
      </c>
      <c r="B37" s="69">
        <v>131.85</v>
      </c>
      <c r="C37" s="70">
        <v>44056.337129629603</v>
      </c>
      <c r="D37" s="71" t="s">
        <v>30</v>
      </c>
      <c r="E37" s="27">
        <f t="shared" si="0"/>
        <v>17140.5</v>
      </c>
      <c r="F37" s="25"/>
      <c r="G37" s="25"/>
      <c r="H37" s="25"/>
      <c r="I37" s="25"/>
      <c r="J37" s="25"/>
      <c r="K37" s="25"/>
    </row>
    <row r="38" spans="1:11" x14ac:dyDescent="0.25">
      <c r="A38" s="68">
        <v>26</v>
      </c>
      <c r="B38" s="69">
        <v>131.80000000000001</v>
      </c>
      <c r="C38" s="70">
        <v>44056.338495370401</v>
      </c>
      <c r="D38" s="71" t="s">
        <v>30</v>
      </c>
      <c r="E38" s="27">
        <f t="shared" si="0"/>
        <v>3426.8</v>
      </c>
      <c r="F38" s="25"/>
      <c r="G38" s="25"/>
      <c r="H38" s="25"/>
      <c r="I38" s="25"/>
      <c r="J38" s="25"/>
      <c r="K38" s="25"/>
    </row>
    <row r="39" spans="1:11" x14ac:dyDescent="0.25">
      <c r="A39" s="68">
        <v>23</v>
      </c>
      <c r="B39" s="69">
        <v>131.75</v>
      </c>
      <c r="C39" s="70">
        <v>44056.342430555596</v>
      </c>
      <c r="D39" s="71" t="s">
        <v>30</v>
      </c>
      <c r="E39" s="27">
        <f t="shared" si="0"/>
        <v>3030.25</v>
      </c>
      <c r="F39" s="25"/>
      <c r="G39" s="25"/>
      <c r="H39" s="25"/>
      <c r="I39" s="25"/>
      <c r="J39" s="25"/>
      <c r="K39" s="25"/>
    </row>
    <row r="40" spans="1:11" x14ac:dyDescent="0.25">
      <c r="A40" s="68">
        <v>53</v>
      </c>
      <c r="B40" s="69">
        <v>131.69999999999999</v>
      </c>
      <c r="C40" s="70">
        <v>44056.344166666699</v>
      </c>
      <c r="D40" s="71" t="s">
        <v>30</v>
      </c>
      <c r="E40" s="27">
        <f t="shared" si="0"/>
        <v>6980.0999999999995</v>
      </c>
      <c r="F40" s="25"/>
      <c r="G40" s="25"/>
      <c r="H40" s="25"/>
      <c r="I40" s="25"/>
      <c r="J40" s="25"/>
      <c r="K40" s="25"/>
    </row>
    <row r="41" spans="1:11" x14ac:dyDescent="0.25">
      <c r="A41" s="68">
        <v>57</v>
      </c>
      <c r="B41" s="69">
        <v>131.55000000000001</v>
      </c>
      <c r="C41" s="70">
        <v>44056.345150462999</v>
      </c>
      <c r="D41" s="71" t="s">
        <v>31</v>
      </c>
      <c r="E41" s="27">
        <f t="shared" si="0"/>
        <v>7498.35</v>
      </c>
      <c r="F41" s="25"/>
      <c r="G41" s="25"/>
      <c r="H41" s="25"/>
      <c r="I41" s="25"/>
      <c r="J41" s="25"/>
      <c r="K41" s="25"/>
    </row>
    <row r="42" spans="1:11" x14ac:dyDescent="0.25">
      <c r="A42" s="68">
        <v>32</v>
      </c>
      <c r="B42" s="69">
        <v>131.69999999999999</v>
      </c>
      <c r="C42" s="70">
        <v>44056.347939814797</v>
      </c>
      <c r="D42" s="71" t="s">
        <v>30</v>
      </c>
      <c r="E42" s="27">
        <f t="shared" si="0"/>
        <v>4214.3999999999996</v>
      </c>
      <c r="F42" s="25"/>
      <c r="G42" s="25"/>
      <c r="H42" s="25"/>
      <c r="I42" s="25"/>
      <c r="J42" s="25"/>
      <c r="K42" s="25"/>
    </row>
    <row r="43" spans="1:11" x14ac:dyDescent="0.25">
      <c r="A43" s="68">
        <v>18</v>
      </c>
      <c r="B43" s="69">
        <v>131.69999999999999</v>
      </c>
      <c r="C43" s="70">
        <v>44056.348229166702</v>
      </c>
      <c r="D43" s="71" t="s">
        <v>30</v>
      </c>
      <c r="E43" s="27">
        <f t="shared" si="0"/>
        <v>2370.6</v>
      </c>
      <c r="F43" s="25"/>
      <c r="G43" s="25"/>
      <c r="H43" s="25"/>
      <c r="I43" s="25"/>
      <c r="J43" s="25"/>
      <c r="K43" s="25"/>
    </row>
    <row r="44" spans="1:11" x14ac:dyDescent="0.25">
      <c r="A44" s="68">
        <v>62</v>
      </c>
      <c r="B44" s="69">
        <v>131.69999999999999</v>
      </c>
      <c r="C44" s="70">
        <v>44056.348229166702</v>
      </c>
      <c r="D44" s="71" t="s">
        <v>30</v>
      </c>
      <c r="E44" s="27">
        <f t="shared" si="0"/>
        <v>8165.4</v>
      </c>
      <c r="F44" s="25"/>
      <c r="G44" s="25"/>
      <c r="H44" s="25"/>
      <c r="I44" s="25"/>
      <c r="J44" s="25"/>
      <c r="K44" s="25"/>
    </row>
    <row r="45" spans="1:11" x14ac:dyDescent="0.25">
      <c r="A45" s="68">
        <v>12</v>
      </c>
      <c r="B45" s="69">
        <v>131.69999999999999</v>
      </c>
      <c r="C45" s="70">
        <v>44056.348368055602</v>
      </c>
      <c r="D45" s="71" t="s">
        <v>30</v>
      </c>
      <c r="E45" s="27">
        <f t="shared" si="0"/>
        <v>1580.3999999999999</v>
      </c>
      <c r="F45" s="25"/>
      <c r="G45" s="25"/>
      <c r="H45" s="25"/>
      <c r="I45" s="25"/>
      <c r="J45" s="25"/>
      <c r="K45" s="25"/>
    </row>
    <row r="46" spans="1:11" x14ac:dyDescent="0.25">
      <c r="A46" s="68">
        <v>50</v>
      </c>
      <c r="B46" s="69">
        <v>131.69999999999999</v>
      </c>
      <c r="C46" s="70">
        <v>44056.348368055602</v>
      </c>
      <c r="D46" s="71" t="s">
        <v>30</v>
      </c>
      <c r="E46" s="27">
        <f t="shared" si="0"/>
        <v>6584.9999999999991</v>
      </c>
      <c r="F46" s="25"/>
      <c r="G46" s="25"/>
      <c r="H46" s="25"/>
      <c r="I46" s="25"/>
      <c r="J46" s="25"/>
      <c r="K46" s="25"/>
    </row>
    <row r="47" spans="1:11" x14ac:dyDescent="0.25">
      <c r="A47" s="68">
        <v>6</v>
      </c>
      <c r="B47" s="69">
        <v>131.75</v>
      </c>
      <c r="C47" s="70">
        <v>44056.348749999997</v>
      </c>
      <c r="D47" s="71" t="s">
        <v>32</v>
      </c>
      <c r="E47" s="27">
        <f t="shared" si="0"/>
        <v>790.5</v>
      </c>
      <c r="F47" s="25"/>
      <c r="G47" s="25"/>
      <c r="H47" s="25"/>
      <c r="I47" s="25"/>
      <c r="J47" s="25"/>
      <c r="K47" s="25"/>
    </row>
    <row r="48" spans="1:11" x14ac:dyDescent="0.25">
      <c r="A48" s="68">
        <v>71</v>
      </c>
      <c r="B48" s="69">
        <v>131.75</v>
      </c>
      <c r="C48" s="70">
        <v>44056.348749999997</v>
      </c>
      <c r="D48" s="71" t="s">
        <v>32</v>
      </c>
      <c r="E48" s="27">
        <f t="shared" si="0"/>
        <v>9354.25</v>
      </c>
      <c r="F48" s="25"/>
      <c r="G48" s="25"/>
      <c r="H48" s="25"/>
      <c r="I48" s="25"/>
      <c r="J48" s="25"/>
      <c r="K48" s="25"/>
    </row>
    <row r="49" spans="1:11" x14ac:dyDescent="0.25">
      <c r="A49" s="68">
        <v>15</v>
      </c>
      <c r="B49" s="69">
        <v>131.75</v>
      </c>
      <c r="C49" s="70">
        <v>44056.348784722199</v>
      </c>
      <c r="D49" s="71" t="s">
        <v>32</v>
      </c>
      <c r="E49" s="27">
        <f t="shared" si="0"/>
        <v>1976.25</v>
      </c>
      <c r="F49" s="25"/>
      <c r="G49" s="25"/>
      <c r="H49" s="25"/>
      <c r="I49" s="25"/>
      <c r="J49" s="25"/>
      <c r="K49" s="25"/>
    </row>
    <row r="50" spans="1:11" x14ac:dyDescent="0.25">
      <c r="A50" s="68">
        <v>13</v>
      </c>
      <c r="B50" s="69">
        <v>131.75</v>
      </c>
      <c r="C50" s="70">
        <v>44056.348784722199</v>
      </c>
      <c r="D50" s="71" t="s">
        <v>32</v>
      </c>
      <c r="E50" s="27">
        <f t="shared" si="0"/>
        <v>1712.75</v>
      </c>
      <c r="F50" s="25"/>
      <c r="G50" s="25"/>
      <c r="H50" s="25"/>
      <c r="I50" s="25"/>
      <c r="J50" s="25"/>
      <c r="K50" s="25"/>
    </row>
    <row r="51" spans="1:11" x14ac:dyDescent="0.25">
      <c r="A51" s="68">
        <v>50</v>
      </c>
      <c r="B51" s="69">
        <v>131.75</v>
      </c>
      <c r="C51" s="70">
        <v>44056.3488194444</v>
      </c>
      <c r="D51" s="71" t="s">
        <v>30</v>
      </c>
      <c r="E51" s="27">
        <f t="shared" si="0"/>
        <v>6587.5</v>
      </c>
      <c r="F51" s="25"/>
      <c r="G51" s="25"/>
      <c r="H51" s="25"/>
      <c r="I51" s="25"/>
      <c r="J51" s="25"/>
      <c r="K51" s="25"/>
    </row>
    <row r="52" spans="1:11" x14ac:dyDescent="0.25">
      <c r="A52" s="68">
        <v>50</v>
      </c>
      <c r="B52" s="69">
        <v>131.75</v>
      </c>
      <c r="C52" s="70">
        <v>44056.3488194444</v>
      </c>
      <c r="D52" s="71" t="s">
        <v>30</v>
      </c>
      <c r="E52" s="27">
        <f t="shared" si="0"/>
        <v>6587.5</v>
      </c>
      <c r="F52" s="25"/>
      <c r="G52" s="25"/>
      <c r="H52" s="25"/>
      <c r="I52" s="25"/>
      <c r="J52" s="25"/>
      <c r="K52" s="25"/>
    </row>
    <row r="53" spans="1:11" x14ac:dyDescent="0.25">
      <c r="A53" s="68">
        <v>50</v>
      </c>
      <c r="B53" s="69">
        <v>131.75</v>
      </c>
      <c r="C53" s="70">
        <v>44056.3488194444</v>
      </c>
      <c r="D53" s="71" t="s">
        <v>30</v>
      </c>
      <c r="E53" s="27">
        <f t="shared" si="0"/>
        <v>6587.5</v>
      </c>
      <c r="F53" s="25"/>
      <c r="G53" s="25"/>
      <c r="H53" s="25"/>
      <c r="I53" s="25"/>
      <c r="J53" s="25"/>
      <c r="K53" s="25"/>
    </row>
    <row r="54" spans="1:11" x14ac:dyDescent="0.25">
      <c r="A54" s="68">
        <v>50</v>
      </c>
      <c r="B54" s="69">
        <v>131.75</v>
      </c>
      <c r="C54" s="70">
        <v>44056.3488194444</v>
      </c>
      <c r="D54" s="71" t="s">
        <v>30</v>
      </c>
      <c r="E54" s="27">
        <f t="shared" si="0"/>
        <v>6587.5</v>
      </c>
      <c r="F54" s="25"/>
      <c r="G54" s="25"/>
      <c r="H54" s="25"/>
      <c r="I54" s="25"/>
      <c r="J54" s="25"/>
      <c r="K54" s="25"/>
    </row>
    <row r="55" spans="1:11" x14ac:dyDescent="0.25">
      <c r="A55" s="68">
        <v>25</v>
      </c>
      <c r="B55" s="69">
        <v>131.75</v>
      </c>
      <c r="C55" s="70">
        <v>44056.3488194444</v>
      </c>
      <c r="D55" s="71" t="s">
        <v>30</v>
      </c>
      <c r="E55" s="27">
        <f t="shared" si="0"/>
        <v>3293.75</v>
      </c>
      <c r="F55" s="25"/>
      <c r="G55" s="25"/>
      <c r="H55" s="25"/>
      <c r="I55" s="25"/>
      <c r="J55" s="25"/>
      <c r="K55" s="25"/>
    </row>
    <row r="56" spans="1:11" x14ac:dyDescent="0.25">
      <c r="A56" s="68">
        <v>16</v>
      </c>
      <c r="B56" s="69">
        <v>131.75</v>
      </c>
      <c r="C56" s="70">
        <v>44056.348877314798</v>
      </c>
      <c r="D56" s="71" t="s">
        <v>30</v>
      </c>
      <c r="E56" s="27">
        <f t="shared" si="0"/>
        <v>2108</v>
      </c>
      <c r="F56" s="25"/>
      <c r="G56" s="25"/>
      <c r="H56" s="25"/>
      <c r="I56" s="25"/>
      <c r="J56" s="25"/>
      <c r="K56" s="25"/>
    </row>
    <row r="57" spans="1:11" x14ac:dyDescent="0.25">
      <c r="A57" s="68">
        <v>50</v>
      </c>
      <c r="B57" s="69">
        <v>131.75</v>
      </c>
      <c r="C57" s="70">
        <v>44056.348877314798</v>
      </c>
      <c r="D57" s="71" t="s">
        <v>30</v>
      </c>
      <c r="E57" s="27">
        <f t="shared" si="0"/>
        <v>6587.5</v>
      </c>
      <c r="F57" s="25"/>
      <c r="G57" s="25"/>
      <c r="H57" s="25"/>
      <c r="I57" s="25"/>
      <c r="J57" s="25"/>
      <c r="K57" s="25"/>
    </row>
    <row r="58" spans="1:11" x14ac:dyDescent="0.25">
      <c r="A58" s="68">
        <v>50</v>
      </c>
      <c r="B58" s="69">
        <v>131.75</v>
      </c>
      <c r="C58" s="70">
        <v>44056.348877314798</v>
      </c>
      <c r="D58" s="71" t="s">
        <v>30</v>
      </c>
      <c r="E58" s="27">
        <f t="shared" si="0"/>
        <v>6587.5</v>
      </c>
      <c r="F58" s="25"/>
      <c r="G58" s="25"/>
      <c r="H58" s="25"/>
      <c r="I58" s="25"/>
      <c r="J58" s="25"/>
      <c r="K58" s="25"/>
    </row>
    <row r="59" spans="1:11" x14ac:dyDescent="0.25">
      <c r="A59" s="68">
        <v>50</v>
      </c>
      <c r="B59" s="69">
        <v>131.75</v>
      </c>
      <c r="C59" s="70">
        <v>44056.348877314798</v>
      </c>
      <c r="D59" s="71" t="s">
        <v>30</v>
      </c>
      <c r="E59" s="27">
        <f t="shared" si="0"/>
        <v>6587.5</v>
      </c>
      <c r="F59" s="25"/>
      <c r="G59" s="25"/>
      <c r="H59" s="25"/>
      <c r="I59" s="25"/>
      <c r="J59" s="25"/>
      <c r="K59" s="25"/>
    </row>
    <row r="60" spans="1:11" x14ac:dyDescent="0.25">
      <c r="A60" s="68">
        <v>50</v>
      </c>
      <c r="B60" s="69">
        <v>131.75</v>
      </c>
      <c r="C60" s="70">
        <v>44056.348877314798</v>
      </c>
      <c r="D60" s="71" t="s">
        <v>30</v>
      </c>
      <c r="E60" s="27">
        <f t="shared" si="0"/>
        <v>6587.5</v>
      </c>
      <c r="F60" s="25"/>
      <c r="G60" s="25"/>
      <c r="H60" s="25"/>
      <c r="I60" s="25"/>
      <c r="J60" s="25"/>
      <c r="K60" s="25"/>
    </row>
    <row r="61" spans="1:11" x14ac:dyDescent="0.25">
      <c r="A61" s="68">
        <v>2</v>
      </c>
      <c r="B61" s="69">
        <v>131.75</v>
      </c>
      <c r="C61" s="70">
        <v>44056.348935185197</v>
      </c>
      <c r="D61" s="71" t="s">
        <v>30</v>
      </c>
      <c r="E61" s="27">
        <f t="shared" si="0"/>
        <v>263.5</v>
      </c>
      <c r="F61" s="25"/>
      <c r="G61" s="25"/>
      <c r="H61" s="25"/>
      <c r="I61" s="25"/>
      <c r="J61" s="25"/>
      <c r="K61" s="25"/>
    </row>
    <row r="62" spans="1:11" x14ac:dyDescent="0.25">
      <c r="A62" s="68">
        <v>50</v>
      </c>
      <c r="B62" s="69">
        <v>131.75</v>
      </c>
      <c r="C62" s="70">
        <v>44056.348935185197</v>
      </c>
      <c r="D62" s="71" t="s">
        <v>30</v>
      </c>
      <c r="E62" s="27">
        <f t="shared" si="0"/>
        <v>6587.5</v>
      </c>
      <c r="F62" s="25"/>
      <c r="G62" s="25"/>
      <c r="H62" s="25"/>
      <c r="I62" s="25"/>
      <c r="J62" s="25"/>
      <c r="K62" s="25"/>
    </row>
    <row r="63" spans="1:11" x14ac:dyDescent="0.25">
      <c r="A63" s="68">
        <v>50</v>
      </c>
      <c r="B63" s="69">
        <v>131.75</v>
      </c>
      <c r="C63" s="70">
        <v>44056.348935185197</v>
      </c>
      <c r="D63" s="71" t="s">
        <v>30</v>
      </c>
      <c r="E63" s="27">
        <f t="shared" si="0"/>
        <v>6587.5</v>
      </c>
      <c r="F63" s="25"/>
      <c r="G63" s="25"/>
      <c r="H63" s="25"/>
      <c r="I63" s="25"/>
      <c r="J63" s="25"/>
      <c r="K63" s="25"/>
    </row>
    <row r="64" spans="1:11" x14ac:dyDescent="0.25">
      <c r="A64" s="68">
        <v>50</v>
      </c>
      <c r="B64" s="69">
        <v>131.75</v>
      </c>
      <c r="C64" s="70">
        <v>44056.348935185197</v>
      </c>
      <c r="D64" s="71" t="s">
        <v>30</v>
      </c>
      <c r="E64" s="27">
        <f t="shared" si="0"/>
        <v>6587.5</v>
      </c>
      <c r="F64" s="25"/>
      <c r="G64" s="25"/>
      <c r="H64" s="25"/>
      <c r="I64" s="25"/>
      <c r="J64" s="25"/>
      <c r="K64" s="25"/>
    </row>
    <row r="65" spans="1:11" x14ac:dyDescent="0.25">
      <c r="A65" s="68">
        <v>50</v>
      </c>
      <c r="B65" s="69">
        <v>131.75</v>
      </c>
      <c r="C65" s="70">
        <v>44056.348935185197</v>
      </c>
      <c r="D65" s="71" t="s">
        <v>30</v>
      </c>
      <c r="E65" s="27">
        <f t="shared" si="0"/>
        <v>6587.5</v>
      </c>
      <c r="F65" s="25"/>
      <c r="G65" s="25"/>
      <c r="H65" s="25"/>
      <c r="I65" s="25"/>
      <c r="J65" s="25"/>
      <c r="K65" s="25"/>
    </row>
    <row r="66" spans="1:11" x14ac:dyDescent="0.25">
      <c r="A66" s="68">
        <v>42</v>
      </c>
      <c r="B66" s="69">
        <v>131.75</v>
      </c>
      <c r="C66" s="70">
        <v>44056.348935185197</v>
      </c>
      <c r="D66" s="71" t="s">
        <v>30</v>
      </c>
      <c r="E66" s="27">
        <f t="shared" si="0"/>
        <v>5533.5</v>
      </c>
      <c r="F66" s="25"/>
      <c r="G66" s="25"/>
      <c r="H66" s="25"/>
      <c r="I66" s="25"/>
      <c r="J66" s="25"/>
      <c r="K66" s="25"/>
    </row>
    <row r="67" spans="1:11" x14ac:dyDescent="0.25">
      <c r="A67" s="68">
        <v>16</v>
      </c>
      <c r="B67" s="69">
        <v>131.80000000000001</v>
      </c>
      <c r="C67" s="70">
        <v>44056.350763888899</v>
      </c>
      <c r="D67" s="71" t="s">
        <v>30</v>
      </c>
      <c r="E67" s="27">
        <f t="shared" ref="E67:E130" si="2">A67*B67</f>
        <v>2108.8000000000002</v>
      </c>
      <c r="F67" s="25"/>
      <c r="G67" s="25"/>
      <c r="H67" s="25"/>
      <c r="I67" s="25"/>
      <c r="J67" s="25"/>
      <c r="K67" s="25"/>
    </row>
    <row r="68" spans="1:11" x14ac:dyDescent="0.25">
      <c r="A68" s="68">
        <v>68</v>
      </c>
      <c r="B68" s="69">
        <v>131.80000000000001</v>
      </c>
      <c r="C68" s="70">
        <v>44056.350763888899</v>
      </c>
      <c r="D68" s="71" t="s">
        <v>30</v>
      </c>
      <c r="E68" s="27">
        <f t="shared" si="2"/>
        <v>8962.4000000000015</v>
      </c>
      <c r="F68" s="25"/>
      <c r="G68" s="25"/>
      <c r="H68" s="25"/>
      <c r="I68" s="25"/>
      <c r="J68" s="25"/>
      <c r="K68" s="25"/>
    </row>
    <row r="69" spans="1:11" x14ac:dyDescent="0.25">
      <c r="A69" s="68">
        <v>32</v>
      </c>
      <c r="B69" s="69">
        <v>131.9</v>
      </c>
      <c r="C69" s="70">
        <v>44056.353159722203</v>
      </c>
      <c r="D69" s="71" t="s">
        <v>30</v>
      </c>
      <c r="E69" s="27">
        <f t="shared" si="2"/>
        <v>4220.8</v>
      </c>
      <c r="F69" s="25"/>
      <c r="G69" s="25"/>
      <c r="H69" s="25"/>
      <c r="I69" s="25"/>
      <c r="J69" s="25"/>
      <c r="K69" s="25"/>
    </row>
    <row r="70" spans="1:11" x14ac:dyDescent="0.25">
      <c r="A70" s="68">
        <v>14</v>
      </c>
      <c r="B70" s="69">
        <v>131.94999999999999</v>
      </c>
      <c r="C70" s="70">
        <v>44056.356770833299</v>
      </c>
      <c r="D70" s="71" t="s">
        <v>30</v>
      </c>
      <c r="E70" s="27">
        <f t="shared" si="2"/>
        <v>1847.2999999999997</v>
      </c>
      <c r="F70" s="25"/>
      <c r="G70" s="25"/>
      <c r="H70" s="25"/>
      <c r="I70" s="25"/>
      <c r="J70" s="25"/>
      <c r="K70" s="25"/>
    </row>
    <row r="71" spans="1:11" x14ac:dyDescent="0.25">
      <c r="A71" s="68">
        <v>52</v>
      </c>
      <c r="B71" s="69">
        <v>131.94999999999999</v>
      </c>
      <c r="C71" s="70">
        <v>44056.357824074097</v>
      </c>
      <c r="D71" s="71" t="s">
        <v>30</v>
      </c>
      <c r="E71" s="27">
        <f t="shared" si="2"/>
        <v>6861.4</v>
      </c>
      <c r="F71" s="25"/>
      <c r="G71" s="25"/>
      <c r="H71" s="25"/>
      <c r="I71" s="25"/>
      <c r="J71" s="25"/>
      <c r="K71" s="25"/>
    </row>
    <row r="72" spans="1:11" x14ac:dyDescent="0.25">
      <c r="A72" s="68">
        <v>27</v>
      </c>
      <c r="B72" s="69">
        <v>131.94999999999999</v>
      </c>
      <c r="C72" s="70">
        <v>44056.358055555596</v>
      </c>
      <c r="D72" s="71" t="s">
        <v>30</v>
      </c>
      <c r="E72" s="27">
        <f t="shared" si="2"/>
        <v>3562.6499999999996</v>
      </c>
      <c r="F72" s="25"/>
      <c r="G72" s="25"/>
      <c r="H72" s="25"/>
      <c r="I72" s="25"/>
      <c r="J72" s="25"/>
      <c r="K72" s="25"/>
    </row>
    <row r="73" spans="1:11" x14ac:dyDescent="0.25">
      <c r="A73" s="68">
        <v>28</v>
      </c>
      <c r="B73" s="69">
        <v>131.94999999999999</v>
      </c>
      <c r="C73" s="70">
        <v>44056.3582060185</v>
      </c>
      <c r="D73" s="71" t="s">
        <v>30</v>
      </c>
      <c r="E73" s="27">
        <f t="shared" si="2"/>
        <v>3694.5999999999995</v>
      </c>
      <c r="F73" s="25"/>
      <c r="G73" s="25"/>
      <c r="H73" s="25"/>
      <c r="I73" s="25"/>
      <c r="J73" s="25"/>
      <c r="K73" s="25"/>
    </row>
    <row r="74" spans="1:11" x14ac:dyDescent="0.25">
      <c r="A74" s="68">
        <v>23</v>
      </c>
      <c r="B74" s="69">
        <v>131.9</v>
      </c>
      <c r="C74" s="70">
        <v>44056.362939814797</v>
      </c>
      <c r="D74" s="71" t="s">
        <v>30</v>
      </c>
      <c r="E74" s="27">
        <f t="shared" si="2"/>
        <v>3033.7000000000003</v>
      </c>
      <c r="F74" s="25"/>
      <c r="G74" s="25"/>
      <c r="H74" s="25"/>
      <c r="I74" s="25"/>
      <c r="J74" s="25"/>
      <c r="K74" s="25"/>
    </row>
    <row r="75" spans="1:11" x14ac:dyDescent="0.25">
      <c r="A75" s="68">
        <v>50</v>
      </c>
      <c r="B75" s="69">
        <v>131.85</v>
      </c>
      <c r="C75" s="70">
        <v>44056.364363425899</v>
      </c>
      <c r="D75" s="71" t="s">
        <v>30</v>
      </c>
      <c r="E75" s="27">
        <f t="shared" si="2"/>
        <v>6592.5</v>
      </c>
      <c r="F75" s="25"/>
      <c r="G75" s="25"/>
      <c r="H75" s="25"/>
      <c r="I75" s="25"/>
      <c r="J75" s="25"/>
      <c r="K75" s="25"/>
    </row>
    <row r="76" spans="1:11" x14ac:dyDescent="0.25">
      <c r="A76" s="68">
        <v>15</v>
      </c>
      <c r="B76" s="69">
        <v>131.85</v>
      </c>
      <c r="C76" s="70">
        <v>44056.364363425899</v>
      </c>
      <c r="D76" s="71" t="s">
        <v>30</v>
      </c>
      <c r="E76" s="27">
        <f t="shared" si="2"/>
        <v>1977.75</v>
      </c>
      <c r="F76" s="25"/>
      <c r="G76" s="25"/>
      <c r="H76" s="25"/>
      <c r="I76" s="25"/>
      <c r="J76" s="25"/>
      <c r="K76" s="25"/>
    </row>
    <row r="77" spans="1:11" x14ac:dyDescent="0.25">
      <c r="A77" s="68">
        <v>39</v>
      </c>
      <c r="B77" s="69">
        <v>132.05000000000001</v>
      </c>
      <c r="C77" s="70">
        <v>44056.366898148102</v>
      </c>
      <c r="D77" s="71" t="s">
        <v>30</v>
      </c>
      <c r="E77" s="27">
        <f t="shared" si="2"/>
        <v>5149.9500000000007</v>
      </c>
      <c r="F77" s="25"/>
      <c r="G77" s="25"/>
      <c r="H77" s="25"/>
      <c r="I77" s="25"/>
      <c r="J77" s="25"/>
      <c r="K77" s="25"/>
    </row>
    <row r="78" spans="1:11" x14ac:dyDescent="0.25">
      <c r="A78" s="68">
        <v>35</v>
      </c>
      <c r="B78" s="69">
        <v>132.05000000000001</v>
      </c>
      <c r="C78" s="70">
        <v>44056.366898148102</v>
      </c>
      <c r="D78" s="71" t="s">
        <v>30</v>
      </c>
      <c r="E78" s="27">
        <f t="shared" si="2"/>
        <v>4621.75</v>
      </c>
      <c r="F78" s="25"/>
      <c r="G78" s="25"/>
      <c r="H78" s="25"/>
      <c r="I78" s="25"/>
      <c r="J78" s="25"/>
      <c r="K78" s="25"/>
    </row>
    <row r="79" spans="1:11" x14ac:dyDescent="0.25">
      <c r="A79" s="68">
        <v>50</v>
      </c>
      <c r="B79" s="69">
        <v>132.05000000000001</v>
      </c>
      <c r="C79" s="70">
        <v>44056.369780092602</v>
      </c>
      <c r="D79" s="71" t="s">
        <v>30</v>
      </c>
      <c r="E79" s="27">
        <f t="shared" si="2"/>
        <v>6602.5000000000009</v>
      </c>
      <c r="F79" s="25"/>
      <c r="G79" s="25"/>
      <c r="H79" s="25"/>
      <c r="I79" s="25"/>
      <c r="J79" s="25"/>
      <c r="K79" s="25"/>
    </row>
    <row r="80" spans="1:11" x14ac:dyDescent="0.25">
      <c r="A80" s="68">
        <v>35</v>
      </c>
      <c r="B80" s="69">
        <v>132.05000000000001</v>
      </c>
      <c r="C80" s="70">
        <v>44056.369780092602</v>
      </c>
      <c r="D80" s="71" t="s">
        <v>30</v>
      </c>
      <c r="E80" s="27">
        <f t="shared" si="2"/>
        <v>4621.75</v>
      </c>
      <c r="F80" s="25"/>
      <c r="G80" s="25"/>
      <c r="H80" s="25"/>
      <c r="I80" s="25"/>
      <c r="J80" s="25"/>
      <c r="K80" s="25"/>
    </row>
    <row r="81" spans="1:11" x14ac:dyDescent="0.25">
      <c r="A81" s="68">
        <v>14</v>
      </c>
      <c r="B81" s="69">
        <v>131.85</v>
      </c>
      <c r="C81" s="70">
        <v>44056.375833333303</v>
      </c>
      <c r="D81" s="71" t="s">
        <v>31</v>
      </c>
      <c r="E81" s="27">
        <f t="shared" si="2"/>
        <v>1845.8999999999999</v>
      </c>
      <c r="F81" s="25"/>
      <c r="G81" s="25"/>
      <c r="H81" s="25"/>
      <c r="I81" s="25"/>
      <c r="J81" s="25"/>
      <c r="K81" s="25"/>
    </row>
    <row r="82" spans="1:11" x14ac:dyDescent="0.25">
      <c r="A82" s="68">
        <v>19</v>
      </c>
      <c r="B82" s="69">
        <v>131.85</v>
      </c>
      <c r="C82" s="70">
        <v>44056.376041666699</v>
      </c>
      <c r="D82" s="71" t="s">
        <v>33</v>
      </c>
      <c r="E82" s="27">
        <f t="shared" si="2"/>
        <v>2505.15</v>
      </c>
      <c r="F82" s="25"/>
      <c r="G82" s="25"/>
      <c r="H82" s="25"/>
      <c r="I82" s="25"/>
      <c r="J82" s="25"/>
      <c r="K82" s="25"/>
    </row>
    <row r="83" spans="1:11" x14ac:dyDescent="0.25">
      <c r="A83" s="68">
        <v>72</v>
      </c>
      <c r="B83" s="69">
        <v>131.85</v>
      </c>
      <c r="C83" s="70">
        <v>44056.376041666699</v>
      </c>
      <c r="D83" s="71" t="s">
        <v>30</v>
      </c>
      <c r="E83" s="27">
        <f t="shared" si="2"/>
        <v>9493.1999999999989</v>
      </c>
      <c r="F83" s="25"/>
      <c r="G83" s="25"/>
      <c r="H83" s="25"/>
      <c r="I83" s="25"/>
      <c r="J83" s="25"/>
      <c r="K83" s="25"/>
    </row>
    <row r="84" spans="1:11" x14ac:dyDescent="0.25">
      <c r="A84" s="68">
        <v>5</v>
      </c>
      <c r="B84" s="69">
        <v>131.85</v>
      </c>
      <c r="C84" s="70">
        <v>44056.376342592601</v>
      </c>
      <c r="D84" s="71" t="s">
        <v>30</v>
      </c>
      <c r="E84" s="27">
        <f t="shared" si="2"/>
        <v>659.25</v>
      </c>
      <c r="F84" s="25"/>
      <c r="G84" s="25"/>
      <c r="H84" s="25"/>
      <c r="I84" s="25"/>
      <c r="J84" s="25"/>
      <c r="K84" s="25"/>
    </row>
    <row r="85" spans="1:11" x14ac:dyDescent="0.25">
      <c r="A85" s="68">
        <v>5</v>
      </c>
      <c r="B85" s="69">
        <v>131.85</v>
      </c>
      <c r="C85" s="70">
        <v>44056.376342592601</v>
      </c>
      <c r="D85" s="71" t="s">
        <v>30</v>
      </c>
      <c r="E85" s="27">
        <f t="shared" si="2"/>
        <v>659.25</v>
      </c>
      <c r="F85" s="25"/>
      <c r="G85" s="25"/>
      <c r="H85" s="25"/>
      <c r="I85" s="25"/>
      <c r="J85" s="25"/>
      <c r="K85" s="25"/>
    </row>
    <row r="86" spans="1:11" x14ac:dyDescent="0.25">
      <c r="A86" s="68">
        <v>28</v>
      </c>
      <c r="B86" s="69">
        <v>131.85</v>
      </c>
      <c r="C86" s="70">
        <v>44056.381030092598</v>
      </c>
      <c r="D86" s="71" t="s">
        <v>30</v>
      </c>
      <c r="E86" s="27">
        <f t="shared" si="2"/>
        <v>3691.7999999999997</v>
      </c>
      <c r="F86" s="25"/>
      <c r="G86" s="25"/>
      <c r="H86" s="25"/>
      <c r="I86" s="25"/>
      <c r="J86" s="25"/>
      <c r="K86" s="25"/>
    </row>
    <row r="87" spans="1:11" x14ac:dyDescent="0.25">
      <c r="A87" s="68">
        <v>29</v>
      </c>
      <c r="B87" s="69">
        <v>131.85</v>
      </c>
      <c r="C87" s="70">
        <v>44056.381030092598</v>
      </c>
      <c r="D87" s="71" t="s">
        <v>30</v>
      </c>
      <c r="E87" s="27">
        <f t="shared" si="2"/>
        <v>3823.6499999999996</v>
      </c>
      <c r="F87" s="25"/>
      <c r="G87" s="25"/>
      <c r="H87" s="25"/>
      <c r="I87" s="25"/>
      <c r="J87" s="25"/>
      <c r="K87" s="25"/>
    </row>
    <row r="88" spans="1:11" x14ac:dyDescent="0.25">
      <c r="A88" s="68">
        <v>29</v>
      </c>
      <c r="B88" s="69">
        <v>131.85</v>
      </c>
      <c r="C88" s="70">
        <v>44056.381030092598</v>
      </c>
      <c r="D88" s="71" t="s">
        <v>30</v>
      </c>
      <c r="E88" s="27">
        <f t="shared" si="2"/>
        <v>3823.6499999999996</v>
      </c>
      <c r="F88" s="25"/>
      <c r="G88" s="25"/>
      <c r="H88" s="25"/>
      <c r="I88" s="25"/>
      <c r="J88" s="25"/>
      <c r="K88" s="25"/>
    </row>
    <row r="89" spans="1:11" x14ac:dyDescent="0.25">
      <c r="A89" s="68">
        <v>11</v>
      </c>
      <c r="B89" s="69">
        <v>131.85</v>
      </c>
      <c r="C89" s="70">
        <v>44056.381030092598</v>
      </c>
      <c r="D89" s="71" t="s">
        <v>30</v>
      </c>
      <c r="E89" s="27">
        <f t="shared" si="2"/>
        <v>1450.35</v>
      </c>
      <c r="F89" s="25"/>
      <c r="G89" s="25"/>
      <c r="H89" s="25"/>
      <c r="I89" s="25"/>
      <c r="J89" s="25"/>
      <c r="K89" s="25"/>
    </row>
    <row r="90" spans="1:11" x14ac:dyDescent="0.25">
      <c r="A90" s="68">
        <v>18</v>
      </c>
      <c r="B90" s="69">
        <v>131.80000000000001</v>
      </c>
      <c r="C90" s="70">
        <v>44056.384861111103</v>
      </c>
      <c r="D90" s="71" t="s">
        <v>30</v>
      </c>
      <c r="E90" s="27">
        <f t="shared" si="2"/>
        <v>2372.4</v>
      </c>
      <c r="F90" s="25"/>
      <c r="G90" s="25"/>
      <c r="H90" s="25"/>
      <c r="I90" s="25"/>
      <c r="J90" s="25"/>
      <c r="K90" s="25"/>
    </row>
    <row r="91" spans="1:11" x14ac:dyDescent="0.25">
      <c r="A91" s="68">
        <v>13</v>
      </c>
      <c r="B91" s="69">
        <v>131.80000000000001</v>
      </c>
      <c r="C91" s="70">
        <v>44056.385879629597</v>
      </c>
      <c r="D91" s="71" t="s">
        <v>30</v>
      </c>
      <c r="E91" s="27">
        <f t="shared" si="2"/>
        <v>1713.4</v>
      </c>
      <c r="F91" s="25"/>
      <c r="G91" s="25"/>
      <c r="H91" s="25"/>
      <c r="I91" s="25"/>
      <c r="J91" s="25"/>
      <c r="K91" s="25"/>
    </row>
    <row r="92" spans="1:11" x14ac:dyDescent="0.25">
      <c r="A92" s="68">
        <v>50</v>
      </c>
      <c r="B92" s="69">
        <v>131.80000000000001</v>
      </c>
      <c r="C92" s="70">
        <v>44056.386851851901</v>
      </c>
      <c r="D92" s="71" t="s">
        <v>30</v>
      </c>
      <c r="E92" s="27">
        <f t="shared" si="2"/>
        <v>6590.0000000000009</v>
      </c>
      <c r="F92" s="25"/>
      <c r="G92" s="25"/>
      <c r="H92" s="25"/>
      <c r="I92" s="25"/>
      <c r="J92" s="25"/>
      <c r="K92" s="25"/>
    </row>
    <row r="93" spans="1:11" x14ac:dyDescent="0.25">
      <c r="A93" s="68">
        <v>25</v>
      </c>
      <c r="B93" s="69">
        <v>131.80000000000001</v>
      </c>
      <c r="C93" s="70">
        <v>44056.386851851901</v>
      </c>
      <c r="D93" s="71" t="s">
        <v>30</v>
      </c>
      <c r="E93" s="27">
        <f t="shared" si="2"/>
        <v>3295.0000000000005</v>
      </c>
      <c r="F93" s="25"/>
      <c r="G93" s="25"/>
      <c r="H93" s="25"/>
      <c r="I93" s="25"/>
      <c r="J93" s="25"/>
      <c r="K93" s="25"/>
    </row>
    <row r="94" spans="1:11" x14ac:dyDescent="0.25">
      <c r="A94" s="68">
        <v>12</v>
      </c>
      <c r="B94" s="69">
        <v>131.80000000000001</v>
      </c>
      <c r="C94" s="70">
        <v>44056.386851851901</v>
      </c>
      <c r="D94" s="71" t="s">
        <v>30</v>
      </c>
      <c r="E94" s="27">
        <f t="shared" si="2"/>
        <v>1581.6000000000001</v>
      </c>
      <c r="F94" s="25"/>
      <c r="G94" s="25"/>
      <c r="H94" s="25"/>
      <c r="I94" s="25"/>
      <c r="J94" s="25"/>
      <c r="K94" s="25"/>
    </row>
    <row r="95" spans="1:11" x14ac:dyDescent="0.25">
      <c r="A95" s="68">
        <v>20</v>
      </c>
      <c r="B95" s="69">
        <v>131.80000000000001</v>
      </c>
      <c r="C95" s="70">
        <v>44056.386851851901</v>
      </c>
      <c r="D95" s="71" t="s">
        <v>30</v>
      </c>
      <c r="E95" s="27">
        <f t="shared" si="2"/>
        <v>2636</v>
      </c>
      <c r="F95" s="25"/>
      <c r="G95" s="25"/>
      <c r="H95" s="25"/>
      <c r="I95" s="25"/>
      <c r="J95" s="25"/>
      <c r="K95" s="25"/>
    </row>
    <row r="96" spans="1:11" x14ac:dyDescent="0.25">
      <c r="A96" s="68">
        <v>5</v>
      </c>
      <c r="B96" s="69">
        <v>131.69999999999999</v>
      </c>
      <c r="C96" s="70">
        <v>44056.388587963003</v>
      </c>
      <c r="D96" s="71" t="s">
        <v>31</v>
      </c>
      <c r="E96" s="27">
        <f t="shared" si="2"/>
        <v>658.5</v>
      </c>
      <c r="F96" s="25"/>
      <c r="G96" s="25"/>
      <c r="H96" s="25"/>
      <c r="I96" s="25"/>
      <c r="J96" s="25"/>
      <c r="K96" s="25"/>
    </row>
    <row r="97" spans="1:11" x14ac:dyDescent="0.25">
      <c r="A97" s="68">
        <v>27</v>
      </c>
      <c r="B97" s="69">
        <v>131.69999999999999</v>
      </c>
      <c r="C97" s="70">
        <v>44056.388587963003</v>
      </c>
      <c r="D97" s="71" t="s">
        <v>31</v>
      </c>
      <c r="E97" s="27">
        <f t="shared" si="2"/>
        <v>3555.8999999999996</v>
      </c>
      <c r="F97" s="25"/>
      <c r="G97" s="25"/>
      <c r="H97" s="25"/>
      <c r="I97" s="25"/>
      <c r="J97" s="25"/>
      <c r="K97" s="25"/>
    </row>
    <row r="98" spans="1:11" x14ac:dyDescent="0.25">
      <c r="A98" s="68">
        <v>143</v>
      </c>
      <c r="B98" s="69">
        <v>131.69999999999999</v>
      </c>
      <c r="C98" s="70">
        <v>44056.388587963003</v>
      </c>
      <c r="D98" s="71" t="s">
        <v>30</v>
      </c>
      <c r="E98" s="27">
        <f t="shared" si="2"/>
        <v>18833.099999999999</v>
      </c>
      <c r="F98" s="25"/>
      <c r="G98" s="25"/>
      <c r="H98" s="25"/>
      <c r="I98" s="25"/>
      <c r="J98" s="25"/>
      <c r="K98" s="25"/>
    </row>
    <row r="99" spans="1:11" x14ac:dyDescent="0.25">
      <c r="A99" s="68">
        <v>29</v>
      </c>
      <c r="B99" s="69">
        <v>131.69999999999999</v>
      </c>
      <c r="C99" s="70">
        <v>44056.388587963003</v>
      </c>
      <c r="D99" s="71" t="s">
        <v>30</v>
      </c>
      <c r="E99" s="27">
        <f t="shared" si="2"/>
        <v>3819.2999999999997</v>
      </c>
      <c r="F99" s="25"/>
      <c r="G99" s="25"/>
      <c r="H99" s="25"/>
      <c r="I99" s="25"/>
      <c r="J99" s="25"/>
      <c r="K99" s="25"/>
    </row>
    <row r="100" spans="1:11" x14ac:dyDescent="0.25">
      <c r="A100" s="68">
        <v>29</v>
      </c>
      <c r="B100" s="69">
        <v>131.69999999999999</v>
      </c>
      <c r="C100" s="70">
        <v>44056.388587963003</v>
      </c>
      <c r="D100" s="71" t="s">
        <v>30</v>
      </c>
      <c r="E100" s="27">
        <f t="shared" si="2"/>
        <v>3819.2999999999997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80</v>
      </c>
      <c r="B101" s="69">
        <v>131.69999999999999</v>
      </c>
      <c r="C101" s="70">
        <v>44056.388587963003</v>
      </c>
      <c r="D101" s="71" t="s">
        <v>30</v>
      </c>
      <c r="E101" s="27">
        <f t="shared" si="2"/>
        <v>10536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25</v>
      </c>
      <c r="B102" s="69">
        <v>131.69999999999999</v>
      </c>
      <c r="C102" s="70">
        <v>44056.388587963003</v>
      </c>
      <c r="D102" s="71" t="s">
        <v>30</v>
      </c>
      <c r="E102" s="27">
        <f t="shared" si="2"/>
        <v>3292.4999999999995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39</v>
      </c>
      <c r="B103" s="69">
        <v>131.69999999999999</v>
      </c>
      <c r="C103" s="70">
        <v>44056.388587963003</v>
      </c>
      <c r="D103" s="71" t="s">
        <v>30</v>
      </c>
      <c r="E103" s="27">
        <f t="shared" si="2"/>
        <v>5136.2999999999993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5</v>
      </c>
      <c r="B104" s="69">
        <v>131.69999999999999</v>
      </c>
      <c r="C104" s="70">
        <v>44056.3886921296</v>
      </c>
      <c r="D104" s="71" t="s">
        <v>30</v>
      </c>
      <c r="E104" s="27">
        <f t="shared" si="2"/>
        <v>658.5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113</v>
      </c>
      <c r="B105" s="69">
        <v>131.69999999999999</v>
      </c>
      <c r="C105" s="70">
        <v>44056.3886921296</v>
      </c>
      <c r="D105" s="71" t="s">
        <v>30</v>
      </c>
      <c r="E105" s="27">
        <f t="shared" si="2"/>
        <v>14882.099999999999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5</v>
      </c>
      <c r="B106" s="69">
        <v>131.69999999999999</v>
      </c>
      <c r="C106" s="70">
        <v>44056.3894560185</v>
      </c>
      <c r="D106" s="71" t="s">
        <v>30</v>
      </c>
      <c r="E106" s="27">
        <f t="shared" si="2"/>
        <v>658.5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131</v>
      </c>
      <c r="B107" s="69">
        <v>131.69999999999999</v>
      </c>
      <c r="C107" s="70">
        <v>44056.3894560185</v>
      </c>
      <c r="D107" s="71" t="s">
        <v>30</v>
      </c>
      <c r="E107" s="27">
        <f t="shared" si="2"/>
        <v>17252.699999999997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3</v>
      </c>
      <c r="B108" s="69">
        <v>131.75</v>
      </c>
      <c r="C108" s="70">
        <v>44056.389895833301</v>
      </c>
      <c r="D108" s="71" t="s">
        <v>32</v>
      </c>
      <c r="E108" s="27">
        <f t="shared" si="2"/>
        <v>395.25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28</v>
      </c>
      <c r="B109" s="69">
        <v>131.75</v>
      </c>
      <c r="C109" s="70">
        <v>44056.390740740702</v>
      </c>
      <c r="D109" s="71" t="s">
        <v>30</v>
      </c>
      <c r="E109" s="27">
        <f t="shared" si="2"/>
        <v>3689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30</v>
      </c>
      <c r="B110" s="69">
        <v>131.75</v>
      </c>
      <c r="C110" s="70">
        <v>44056.390740740702</v>
      </c>
      <c r="D110" s="71" t="s">
        <v>30</v>
      </c>
      <c r="E110" s="27">
        <f t="shared" si="2"/>
        <v>3952.5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6</v>
      </c>
      <c r="B111" s="69">
        <v>131.75</v>
      </c>
      <c r="C111" s="70">
        <v>44056.390740740702</v>
      </c>
      <c r="D111" s="71" t="s">
        <v>30</v>
      </c>
      <c r="E111" s="27">
        <f t="shared" si="2"/>
        <v>790.5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25</v>
      </c>
      <c r="B112" s="69">
        <v>131.69999999999999</v>
      </c>
      <c r="C112" s="70">
        <v>44056.391111111101</v>
      </c>
      <c r="D112" s="71" t="s">
        <v>31</v>
      </c>
      <c r="E112" s="27">
        <f t="shared" si="2"/>
        <v>3292.4999999999995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89</v>
      </c>
      <c r="B113" s="69">
        <v>131.69999999999999</v>
      </c>
      <c r="C113" s="70">
        <v>44056.391111111101</v>
      </c>
      <c r="D113" s="71" t="s">
        <v>30</v>
      </c>
      <c r="E113" s="27">
        <f t="shared" si="2"/>
        <v>11721.3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28</v>
      </c>
      <c r="B114" s="69">
        <v>131.69999999999999</v>
      </c>
      <c r="C114" s="70">
        <v>44056.391111111101</v>
      </c>
      <c r="D114" s="71" t="s">
        <v>30</v>
      </c>
      <c r="E114" s="27">
        <f t="shared" si="2"/>
        <v>3687.5999999999995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29</v>
      </c>
      <c r="B115" s="69">
        <v>131.69999999999999</v>
      </c>
      <c r="C115" s="70">
        <v>44056.391111111101</v>
      </c>
      <c r="D115" s="71" t="s">
        <v>30</v>
      </c>
      <c r="E115" s="27">
        <f t="shared" si="2"/>
        <v>3819.2999999999997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25</v>
      </c>
      <c r="B116" s="69">
        <v>131.69999999999999</v>
      </c>
      <c r="C116" s="70">
        <v>44056.391111111101</v>
      </c>
      <c r="D116" s="71" t="s">
        <v>30</v>
      </c>
      <c r="E116" s="27">
        <f t="shared" si="2"/>
        <v>3292.4999999999995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28</v>
      </c>
      <c r="B117" s="69">
        <v>131.69999999999999</v>
      </c>
      <c r="C117" s="70">
        <v>44056.391111111101</v>
      </c>
      <c r="D117" s="71" t="s">
        <v>30</v>
      </c>
      <c r="E117" s="27">
        <f t="shared" si="2"/>
        <v>3687.5999999999995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50</v>
      </c>
      <c r="B118" s="69">
        <v>131.69999999999999</v>
      </c>
      <c r="C118" s="70">
        <v>44056.391111111101</v>
      </c>
      <c r="D118" s="71" t="s">
        <v>30</v>
      </c>
      <c r="E118" s="27">
        <f t="shared" si="2"/>
        <v>6584.9999999999991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3</v>
      </c>
      <c r="B119" s="69">
        <v>131.69999999999999</v>
      </c>
      <c r="C119" s="70">
        <v>44056.3911226852</v>
      </c>
      <c r="D119" s="71" t="s">
        <v>30</v>
      </c>
      <c r="E119" s="27">
        <f t="shared" si="2"/>
        <v>395.09999999999997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29</v>
      </c>
      <c r="B120" s="69">
        <v>131.69999999999999</v>
      </c>
      <c r="C120" s="70">
        <v>44056.3911226852</v>
      </c>
      <c r="D120" s="71" t="s">
        <v>30</v>
      </c>
      <c r="E120" s="27">
        <f t="shared" si="2"/>
        <v>3819.2999999999997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25</v>
      </c>
      <c r="B121" s="69">
        <v>131.69999999999999</v>
      </c>
      <c r="C121" s="70">
        <v>44056.3911226852</v>
      </c>
      <c r="D121" s="71" t="s">
        <v>30</v>
      </c>
      <c r="E121" s="27">
        <f t="shared" si="2"/>
        <v>3292.4999999999995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28</v>
      </c>
      <c r="B122" s="69">
        <v>131.69999999999999</v>
      </c>
      <c r="C122" s="70">
        <v>44056.3911226852</v>
      </c>
      <c r="D122" s="71" t="s">
        <v>30</v>
      </c>
      <c r="E122" s="27">
        <f t="shared" si="2"/>
        <v>3687.5999999999995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28</v>
      </c>
      <c r="B123" s="69">
        <v>131.69999999999999</v>
      </c>
      <c r="C123" s="70">
        <v>44056.3911226852</v>
      </c>
      <c r="D123" s="71" t="s">
        <v>30</v>
      </c>
      <c r="E123" s="27">
        <f t="shared" si="2"/>
        <v>3687.5999999999995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41</v>
      </c>
      <c r="B124" s="69">
        <v>131.69999999999999</v>
      </c>
      <c r="C124" s="70">
        <v>44056.3911226852</v>
      </c>
      <c r="D124" s="71" t="s">
        <v>30</v>
      </c>
      <c r="E124" s="27">
        <f t="shared" si="2"/>
        <v>5399.7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104</v>
      </c>
      <c r="B125" s="69">
        <v>131.69999999999999</v>
      </c>
      <c r="C125" s="70">
        <v>44056.391145833302</v>
      </c>
      <c r="D125" s="71" t="s">
        <v>30</v>
      </c>
      <c r="E125" s="27">
        <f t="shared" si="2"/>
        <v>13696.8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27</v>
      </c>
      <c r="B126" s="69">
        <v>131.69999999999999</v>
      </c>
      <c r="C126" s="70">
        <v>44056.391597222202</v>
      </c>
      <c r="D126" s="71" t="s">
        <v>32</v>
      </c>
      <c r="E126" s="27">
        <f t="shared" si="2"/>
        <v>3555.8999999999996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30</v>
      </c>
      <c r="B127" s="69">
        <v>131.69999999999999</v>
      </c>
      <c r="C127" s="70">
        <v>44056.391597222202</v>
      </c>
      <c r="D127" s="71" t="s">
        <v>32</v>
      </c>
      <c r="E127" s="27">
        <f t="shared" si="2"/>
        <v>3950.9999999999995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15</v>
      </c>
      <c r="B128" s="69">
        <v>131.69999999999999</v>
      </c>
      <c r="C128" s="70">
        <v>44056.391597222202</v>
      </c>
      <c r="D128" s="71" t="s">
        <v>31</v>
      </c>
      <c r="E128" s="27">
        <f t="shared" si="2"/>
        <v>1975.4999999999998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27</v>
      </c>
      <c r="B129" s="69">
        <v>131.69999999999999</v>
      </c>
      <c r="C129" s="70">
        <v>44056.391597222202</v>
      </c>
      <c r="D129" s="71" t="s">
        <v>31</v>
      </c>
      <c r="E129" s="27">
        <f t="shared" si="2"/>
        <v>3555.8999999999996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30</v>
      </c>
      <c r="B130" s="69">
        <v>131.69999999999999</v>
      </c>
      <c r="C130" s="70">
        <v>44056.391597222202</v>
      </c>
      <c r="D130" s="71" t="s">
        <v>31</v>
      </c>
      <c r="E130" s="27">
        <f t="shared" si="2"/>
        <v>3950.9999999999995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25</v>
      </c>
      <c r="B131" s="69">
        <v>131.69999999999999</v>
      </c>
      <c r="C131" s="70">
        <v>44056.391597222202</v>
      </c>
      <c r="D131" s="71" t="s">
        <v>33</v>
      </c>
      <c r="E131" s="27">
        <f t="shared" ref="E131:E194" si="3">A131*B131</f>
        <v>3292.4999999999995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2</v>
      </c>
      <c r="B132" s="69">
        <v>131.69999999999999</v>
      </c>
      <c r="C132" s="70">
        <v>44056.391597222202</v>
      </c>
      <c r="D132" s="71" t="s">
        <v>30</v>
      </c>
      <c r="E132" s="27">
        <f t="shared" si="3"/>
        <v>263.39999999999998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29</v>
      </c>
      <c r="B133" s="69">
        <v>131.69999999999999</v>
      </c>
      <c r="C133" s="70">
        <v>44056.391597222202</v>
      </c>
      <c r="D133" s="71" t="s">
        <v>30</v>
      </c>
      <c r="E133" s="27">
        <f t="shared" si="3"/>
        <v>3819.2999999999997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29</v>
      </c>
      <c r="B134" s="69">
        <v>131.69999999999999</v>
      </c>
      <c r="C134" s="70">
        <v>44056.391597222202</v>
      </c>
      <c r="D134" s="71" t="s">
        <v>30</v>
      </c>
      <c r="E134" s="27">
        <f t="shared" si="3"/>
        <v>3819.2999999999997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28</v>
      </c>
      <c r="B135" s="69">
        <v>131.69999999999999</v>
      </c>
      <c r="C135" s="70">
        <v>44056.391597222202</v>
      </c>
      <c r="D135" s="71" t="s">
        <v>30</v>
      </c>
      <c r="E135" s="27">
        <f t="shared" si="3"/>
        <v>3687.5999999999995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70</v>
      </c>
      <c r="B136" s="69">
        <v>131.69999999999999</v>
      </c>
      <c r="C136" s="70">
        <v>44056.391597222202</v>
      </c>
      <c r="D136" s="71" t="s">
        <v>30</v>
      </c>
      <c r="E136" s="27">
        <f t="shared" si="3"/>
        <v>9219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25</v>
      </c>
      <c r="B137" s="69">
        <v>131.69999999999999</v>
      </c>
      <c r="C137" s="70">
        <v>44056.391597222202</v>
      </c>
      <c r="D137" s="71" t="s">
        <v>30</v>
      </c>
      <c r="E137" s="27">
        <f t="shared" si="3"/>
        <v>3292.4999999999995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32</v>
      </c>
      <c r="B138" s="69">
        <v>131.69999999999999</v>
      </c>
      <c r="C138" s="70">
        <v>44056.391597222202</v>
      </c>
      <c r="D138" s="71" t="s">
        <v>30</v>
      </c>
      <c r="E138" s="27">
        <f t="shared" si="3"/>
        <v>4214.3999999999996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75</v>
      </c>
      <c r="B139" s="69">
        <v>131.69999999999999</v>
      </c>
      <c r="C139" s="70">
        <v>44056.391597222202</v>
      </c>
      <c r="D139" s="71" t="s">
        <v>30</v>
      </c>
      <c r="E139" s="27">
        <f t="shared" si="3"/>
        <v>9877.5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83</v>
      </c>
      <c r="B140" s="69">
        <v>131.69999999999999</v>
      </c>
      <c r="C140" s="70">
        <v>44056.391597222202</v>
      </c>
      <c r="D140" s="71" t="s">
        <v>30</v>
      </c>
      <c r="E140" s="27">
        <f t="shared" si="3"/>
        <v>10931.099999999999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12</v>
      </c>
      <c r="B141" s="69">
        <v>131.69999999999999</v>
      </c>
      <c r="C141" s="70">
        <v>44056.391597222202</v>
      </c>
      <c r="D141" s="71" t="s">
        <v>30</v>
      </c>
      <c r="E141" s="27">
        <f t="shared" si="3"/>
        <v>1580.3999999999999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25</v>
      </c>
      <c r="B142" s="69">
        <v>131.69999999999999</v>
      </c>
      <c r="C142" s="70">
        <v>44056.391597222202</v>
      </c>
      <c r="D142" s="71" t="s">
        <v>30</v>
      </c>
      <c r="E142" s="27">
        <f t="shared" si="3"/>
        <v>3292.4999999999995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50</v>
      </c>
      <c r="B143" s="69">
        <v>131.69999999999999</v>
      </c>
      <c r="C143" s="70">
        <v>44056.391597222202</v>
      </c>
      <c r="D143" s="71" t="s">
        <v>30</v>
      </c>
      <c r="E143" s="27">
        <f t="shared" si="3"/>
        <v>6584.9999999999991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98</v>
      </c>
      <c r="B144" s="69">
        <v>131.69999999999999</v>
      </c>
      <c r="C144" s="70">
        <v>44056.391597222202</v>
      </c>
      <c r="D144" s="71" t="s">
        <v>30</v>
      </c>
      <c r="E144" s="27">
        <f t="shared" si="3"/>
        <v>12906.599999999999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50</v>
      </c>
      <c r="B145" s="69">
        <v>131.69999999999999</v>
      </c>
      <c r="C145" s="70">
        <v>44056.391597222202</v>
      </c>
      <c r="D145" s="71" t="s">
        <v>30</v>
      </c>
      <c r="E145" s="27">
        <f t="shared" si="3"/>
        <v>6584.9999999999991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40</v>
      </c>
      <c r="B146" s="69">
        <v>131.69999999999999</v>
      </c>
      <c r="C146" s="70">
        <v>44056.391597222202</v>
      </c>
      <c r="D146" s="71" t="s">
        <v>30</v>
      </c>
      <c r="E146" s="27">
        <f t="shared" si="3"/>
        <v>5268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22</v>
      </c>
      <c r="B147" s="69">
        <v>131.69999999999999</v>
      </c>
      <c r="C147" s="70">
        <v>44056.391828703701</v>
      </c>
      <c r="D147" s="71" t="s">
        <v>30</v>
      </c>
      <c r="E147" s="27">
        <f t="shared" si="3"/>
        <v>2897.3999999999996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59</v>
      </c>
      <c r="B148" s="69">
        <v>131.69999999999999</v>
      </c>
      <c r="C148" s="70">
        <v>44056.391828703701</v>
      </c>
      <c r="D148" s="71" t="s">
        <v>30</v>
      </c>
      <c r="E148" s="27">
        <f t="shared" si="3"/>
        <v>7770.2999999999993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30</v>
      </c>
      <c r="B149" s="69">
        <v>131.69999999999999</v>
      </c>
      <c r="C149" s="70">
        <v>44056.391828703701</v>
      </c>
      <c r="D149" s="71" t="s">
        <v>30</v>
      </c>
      <c r="E149" s="27">
        <f t="shared" si="3"/>
        <v>3950.9999999999995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29</v>
      </c>
      <c r="B150" s="69">
        <v>131.69999999999999</v>
      </c>
      <c r="C150" s="70">
        <v>44056.391828703701</v>
      </c>
      <c r="D150" s="71" t="s">
        <v>30</v>
      </c>
      <c r="E150" s="27">
        <f t="shared" si="3"/>
        <v>3819.2999999999997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28</v>
      </c>
      <c r="B151" s="69">
        <v>131.69999999999999</v>
      </c>
      <c r="C151" s="70">
        <v>44056.391828703701</v>
      </c>
      <c r="D151" s="71" t="s">
        <v>30</v>
      </c>
      <c r="E151" s="27">
        <f t="shared" si="3"/>
        <v>3687.5999999999995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47</v>
      </c>
      <c r="B152" s="69">
        <v>131.69999999999999</v>
      </c>
      <c r="C152" s="70">
        <v>44056.391828703701</v>
      </c>
      <c r="D152" s="71" t="s">
        <v>30</v>
      </c>
      <c r="E152" s="27">
        <f t="shared" si="3"/>
        <v>6189.9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100</v>
      </c>
      <c r="B153" s="69">
        <v>131.69999999999999</v>
      </c>
      <c r="C153" s="70">
        <v>44056.391828703701</v>
      </c>
      <c r="D153" s="71" t="s">
        <v>30</v>
      </c>
      <c r="E153" s="27">
        <f t="shared" si="3"/>
        <v>13169.999999999998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25</v>
      </c>
      <c r="B154" s="69">
        <v>131.69999999999999</v>
      </c>
      <c r="C154" s="70">
        <v>44056.392025462999</v>
      </c>
      <c r="D154" s="71" t="s">
        <v>32</v>
      </c>
      <c r="E154" s="27">
        <f t="shared" si="3"/>
        <v>3292.4999999999995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27</v>
      </c>
      <c r="B155" s="69">
        <v>131.69999999999999</v>
      </c>
      <c r="C155" s="70">
        <v>44056.392025462999</v>
      </c>
      <c r="D155" s="71" t="s">
        <v>32</v>
      </c>
      <c r="E155" s="27">
        <f t="shared" si="3"/>
        <v>3555.8999999999996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28</v>
      </c>
      <c r="B156" s="69">
        <v>131.69999999999999</v>
      </c>
      <c r="C156" s="70">
        <v>44056.392025462999</v>
      </c>
      <c r="D156" s="71" t="s">
        <v>31</v>
      </c>
      <c r="E156" s="27">
        <f t="shared" si="3"/>
        <v>3687.5999999999995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30</v>
      </c>
      <c r="B157" s="69">
        <v>131.69999999999999</v>
      </c>
      <c r="C157" s="70">
        <v>44056.392025462999</v>
      </c>
      <c r="D157" s="71" t="s">
        <v>31</v>
      </c>
      <c r="E157" s="27">
        <f t="shared" si="3"/>
        <v>3950.9999999999995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27</v>
      </c>
      <c r="B158" s="69">
        <v>131.69999999999999</v>
      </c>
      <c r="C158" s="70">
        <v>44056.392025462999</v>
      </c>
      <c r="D158" s="71" t="s">
        <v>31</v>
      </c>
      <c r="E158" s="27">
        <f t="shared" si="3"/>
        <v>3555.8999999999996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35</v>
      </c>
      <c r="B159" s="69">
        <v>131.69999999999999</v>
      </c>
      <c r="C159" s="70">
        <v>44056.392025462999</v>
      </c>
      <c r="D159" s="71" t="s">
        <v>33</v>
      </c>
      <c r="E159" s="27">
        <f t="shared" si="3"/>
        <v>4609.5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34</v>
      </c>
      <c r="B160" s="69">
        <v>131.69999999999999</v>
      </c>
      <c r="C160" s="70">
        <v>44056.392025462999</v>
      </c>
      <c r="D160" s="71" t="s">
        <v>30</v>
      </c>
      <c r="E160" s="27">
        <f t="shared" si="3"/>
        <v>4477.7999999999993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28</v>
      </c>
      <c r="B161" s="69">
        <v>131.69999999999999</v>
      </c>
      <c r="C161" s="70">
        <v>44056.392025462999</v>
      </c>
      <c r="D161" s="71" t="s">
        <v>30</v>
      </c>
      <c r="E161" s="27">
        <f t="shared" si="3"/>
        <v>3687.5999999999995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29</v>
      </c>
      <c r="B162" s="69">
        <v>131.69999999999999</v>
      </c>
      <c r="C162" s="70">
        <v>44056.392025462999</v>
      </c>
      <c r="D162" s="71" t="s">
        <v>30</v>
      </c>
      <c r="E162" s="27">
        <f t="shared" si="3"/>
        <v>3819.2999999999997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70</v>
      </c>
      <c r="B163" s="69">
        <v>131.69999999999999</v>
      </c>
      <c r="C163" s="70">
        <v>44056.392025462999</v>
      </c>
      <c r="D163" s="71" t="s">
        <v>30</v>
      </c>
      <c r="E163" s="27">
        <f t="shared" si="3"/>
        <v>9219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30</v>
      </c>
      <c r="B164" s="69">
        <v>131.69999999999999</v>
      </c>
      <c r="C164" s="70">
        <v>44056.392025462999</v>
      </c>
      <c r="D164" s="71" t="s">
        <v>30</v>
      </c>
      <c r="E164" s="27">
        <f t="shared" si="3"/>
        <v>3950.9999999999995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25</v>
      </c>
      <c r="B165" s="69">
        <v>131.69999999999999</v>
      </c>
      <c r="C165" s="70">
        <v>44056.392025462999</v>
      </c>
      <c r="D165" s="71" t="s">
        <v>30</v>
      </c>
      <c r="E165" s="27">
        <f t="shared" si="3"/>
        <v>3292.4999999999995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6</v>
      </c>
      <c r="B166" s="69">
        <v>131.69999999999999</v>
      </c>
      <c r="C166" s="70">
        <v>44056.392025462999</v>
      </c>
      <c r="D166" s="71" t="s">
        <v>30</v>
      </c>
      <c r="E166" s="27">
        <f t="shared" si="3"/>
        <v>790.19999999999993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35</v>
      </c>
      <c r="B167" s="69">
        <v>131.69999999999999</v>
      </c>
      <c r="C167" s="70">
        <v>44056.392025462999</v>
      </c>
      <c r="D167" s="71" t="s">
        <v>30</v>
      </c>
      <c r="E167" s="27">
        <f t="shared" si="3"/>
        <v>4609.5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50</v>
      </c>
      <c r="B168" s="69">
        <v>131.69999999999999</v>
      </c>
      <c r="C168" s="70">
        <v>44056.392025462999</v>
      </c>
      <c r="D168" s="71" t="s">
        <v>30</v>
      </c>
      <c r="E168" s="27">
        <f t="shared" si="3"/>
        <v>6584.9999999999991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16</v>
      </c>
      <c r="B169" s="69">
        <v>131.69999999999999</v>
      </c>
      <c r="C169" s="70">
        <v>44056.392025462999</v>
      </c>
      <c r="D169" s="71" t="s">
        <v>30</v>
      </c>
      <c r="E169" s="27">
        <f t="shared" si="3"/>
        <v>2107.1999999999998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22</v>
      </c>
      <c r="B170" s="69">
        <v>131.69999999999999</v>
      </c>
      <c r="C170" s="70">
        <v>44056.392025462999</v>
      </c>
      <c r="D170" s="71" t="s">
        <v>30</v>
      </c>
      <c r="E170" s="27">
        <f t="shared" si="3"/>
        <v>2897.3999999999996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84</v>
      </c>
      <c r="B171" s="69">
        <v>131.69999999999999</v>
      </c>
      <c r="C171" s="70">
        <v>44056.392025462999</v>
      </c>
      <c r="D171" s="71" t="s">
        <v>30</v>
      </c>
      <c r="E171" s="27">
        <f t="shared" si="3"/>
        <v>11062.8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30</v>
      </c>
      <c r="B172" s="69">
        <v>131.69999999999999</v>
      </c>
      <c r="C172" s="70">
        <v>44056.392407407402</v>
      </c>
      <c r="D172" s="71" t="s">
        <v>30</v>
      </c>
      <c r="E172" s="27">
        <f t="shared" si="3"/>
        <v>3950.9999999999995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74</v>
      </c>
      <c r="B173" s="69">
        <v>131.65</v>
      </c>
      <c r="C173" s="70">
        <v>44056.392581018503</v>
      </c>
      <c r="D173" s="71" t="s">
        <v>30</v>
      </c>
      <c r="E173" s="27">
        <f t="shared" si="3"/>
        <v>9742.1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105</v>
      </c>
      <c r="B174" s="69">
        <v>131.65</v>
      </c>
      <c r="C174" s="70">
        <v>44056.392777777801</v>
      </c>
      <c r="D174" s="71" t="s">
        <v>32</v>
      </c>
      <c r="E174" s="27">
        <f t="shared" si="3"/>
        <v>13823.25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33</v>
      </c>
      <c r="B175" s="69">
        <v>131.69999999999999</v>
      </c>
      <c r="C175" s="70">
        <v>44056.392777777801</v>
      </c>
      <c r="D175" s="71" t="s">
        <v>32</v>
      </c>
      <c r="E175" s="27">
        <f t="shared" si="3"/>
        <v>4346.0999999999995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186</v>
      </c>
      <c r="B176" s="69">
        <v>131.65</v>
      </c>
      <c r="C176" s="70">
        <v>44056.392777777801</v>
      </c>
      <c r="D176" s="71" t="s">
        <v>31</v>
      </c>
      <c r="E176" s="27">
        <f t="shared" si="3"/>
        <v>24486.9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15</v>
      </c>
      <c r="B177" s="69">
        <v>131.65</v>
      </c>
      <c r="C177" s="70">
        <v>44056.392777777801</v>
      </c>
      <c r="D177" s="71" t="s">
        <v>31</v>
      </c>
      <c r="E177" s="27">
        <f t="shared" si="3"/>
        <v>1974.75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16</v>
      </c>
      <c r="B178" s="69">
        <v>131.65</v>
      </c>
      <c r="C178" s="70">
        <v>44056.392777777801</v>
      </c>
      <c r="D178" s="71" t="s">
        <v>30</v>
      </c>
      <c r="E178" s="27">
        <f t="shared" si="3"/>
        <v>2106.4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83</v>
      </c>
      <c r="B179" s="69">
        <v>131.65</v>
      </c>
      <c r="C179" s="70">
        <v>44056.392777777801</v>
      </c>
      <c r="D179" s="71" t="s">
        <v>30</v>
      </c>
      <c r="E179" s="27">
        <f t="shared" si="3"/>
        <v>10926.95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12</v>
      </c>
      <c r="B180" s="69">
        <v>131.65</v>
      </c>
      <c r="C180" s="70">
        <v>44056.392777777801</v>
      </c>
      <c r="D180" s="71" t="s">
        <v>30</v>
      </c>
      <c r="E180" s="27">
        <f t="shared" si="3"/>
        <v>1579.8000000000002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25</v>
      </c>
      <c r="B181" s="69">
        <v>131.65</v>
      </c>
      <c r="C181" s="70">
        <v>44056.392777777801</v>
      </c>
      <c r="D181" s="71" t="s">
        <v>30</v>
      </c>
      <c r="E181" s="27">
        <f t="shared" si="3"/>
        <v>3291.25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3</v>
      </c>
      <c r="B182" s="69">
        <v>131.80000000000001</v>
      </c>
      <c r="C182" s="70">
        <v>44056.394108796303</v>
      </c>
      <c r="D182" s="71" t="s">
        <v>30</v>
      </c>
      <c r="E182" s="27">
        <f t="shared" si="3"/>
        <v>395.40000000000003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28</v>
      </c>
      <c r="B183" s="69">
        <v>131.80000000000001</v>
      </c>
      <c r="C183" s="70">
        <v>44056.394108796303</v>
      </c>
      <c r="D183" s="71" t="s">
        <v>30</v>
      </c>
      <c r="E183" s="27">
        <f t="shared" si="3"/>
        <v>3690.4000000000005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29</v>
      </c>
      <c r="B184" s="69">
        <v>131.80000000000001</v>
      </c>
      <c r="C184" s="70">
        <v>44056.394108796303</v>
      </c>
      <c r="D184" s="71" t="s">
        <v>30</v>
      </c>
      <c r="E184" s="27">
        <f t="shared" si="3"/>
        <v>3822.2000000000003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30</v>
      </c>
      <c r="B185" s="69">
        <v>131.80000000000001</v>
      </c>
      <c r="C185" s="70">
        <v>44056.394108796303</v>
      </c>
      <c r="D185" s="71" t="s">
        <v>30</v>
      </c>
      <c r="E185" s="27">
        <f t="shared" si="3"/>
        <v>3954.0000000000005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11</v>
      </c>
      <c r="B186" s="69">
        <v>131.80000000000001</v>
      </c>
      <c r="C186" s="70">
        <v>44056.394108796303</v>
      </c>
      <c r="D186" s="71" t="s">
        <v>30</v>
      </c>
      <c r="E186" s="27">
        <f t="shared" si="3"/>
        <v>1449.8000000000002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74</v>
      </c>
      <c r="B187" s="69">
        <v>131.69999999999999</v>
      </c>
      <c r="C187" s="70">
        <v>44056.397800925901</v>
      </c>
      <c r="D187" s="71" t="s">
        <v>30</v>
      </c>
      <c r="E187" s="27">
        <f t="shared" si="3"/>
        <v>9745.7999999999993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15</v>
      </c>
      <c r="B188" s="69">
        <v>131.69999999999999</v>
      </c>
      <c r="C188" s="70">
        <v>44056.399062500001</v>
      </c>
      <c r="D188" s="71" t="s">
        <v>31</v>
      </c>
      <c r="E188" s="27">
        <f t="shared" si="3"/>
        <v>1975.4999999999998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16</v>
      </c>
      <c r="B189" s="69">
        <v>131.69999999999999</v>
      </c>
      <c r="C189" s="70">
        <v>44056.399062500001</v>
      </c>
      <c r="D189" s="71" t="s">
        <v>31</v>
      </c>
      <c r="E189" s="27">
        <f t="shared" si="3"/>
        <v>2107.1999999999998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100</v>
      </c>
      <c r="B190" s="69">
        <v>131.6</v>
      </c>
      <c r="C190" s="70">
        <v>44056.400925925896</v>
      </c>
      <c r="D190" s="71" t="s">
        <v>30</v>
      </c>
      <c r="E190" s="27">
        <f t="shared" si="3"/>
        <v>13160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100</v>
      </c>
      <c r="B191" s="69">
        <v>131.6</v>
      </c>
      <c r="C191" s="70">
        <v>44056.401909722197</v>
      </c>
      <c r="D191" s="71" t="s">
        <v>30</v>
      </c>
      <c r="E191" s="27">
        <f t="shared" si="3"/>
        <v>13160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27</v>
      </c>
      <c r="B192" s="69">
        <v>131.6</v>
      </c>
      <c r="C192" s="70">
        <v>44056.401909722197</v>
      </c>
      <c r="D192" s="71" t="s">
        <v>30</v>
      </c>
      <c r="E192" s="27">
        <f t="shared" si="3"/>
        <v>3553.2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29</v>
      </c>
      <c r="B193" s="69">
        <v>131.6</v>
      </c>
      <c r="C193" s="70">
        <v>44056.401909722197</v>
      </c>
      <c r="D193" s="71" t="s">
        <v>30</v>
      </c>
      <c r="E193" s="27">
        <f t="shared" si="3"/>
        <v>3816.3999999999996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30</v>
      </c>
      <c r="B194" s="69">
        <v>131.6</v>
      </c>
      <c r="C194" s="70">
        <v>44056.401909722197</v>
      </c>
      <c r="D194" s="71" t="s">
        <v>30</v>
      </c>
      <c r="E194" s="27">
        <f t="shared" si="3"/>
        <v>3948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60</v>
      </c>
      <c r="B195" s="69">
        <v>131.6</v>
      </c>
      <c r="C195" s="70">
        <v>44056.401909722197</v>
      </c>
      <c r="D195" s="71" t="s">
        <v>30</v>
      </c>
      <c r="E195" s="27">
        <f t="shared" ref="E195:E258" si="4">A195*B195</f>
        <v>7896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25</v>
      </c>
      <c r="B196" s="69">
        <v>131.6</v>
      </c>
      <c r="C196" s="70">
        <v>44056.401909722197</v>
      </c>
      <c r="D196" s="71" t="s">
        <v>30</v>
      </c>
      <c r="E196" s="27">
        <f t="shared" si="4"/>
        <v>3290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6</v>
      </c>
      <c r="B197" s="69">
        <v>131.6</v>
      </c>
      <c r="C197" s="70">
        <v>44056.401909722197</v>
      </c>
      <c r="D197" s="71" t="s">
        <v>30</v>
      </c>
      <c r="E197" s="27">
        <f t="shared" si="4"/>
        <v>789.59999999999991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84</v>
      </c>
      <c r="B198" s="69">
        <v>131.6</v>
      </c>
      <c r="C198" s="70">
        <v>44056.401909722197</v>
      </c>
      <c r="D198" s="71" t="s">
        <v>30</v>
      </c>
      <c r="E198" s="27">
        <f t="shared" si="4"/>
        <v>11054.4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39</v>
      </c>
      <c r="B199" s="69">
        <v>131.6</v>
      </c>
      <c r="C199" s="70">
        <v>44056.401909722197</v>
      </c>
      <c r="D199" s="71" t="s">
        <v>30</v>
      </c>
      <c r="E199" s="27">
        <f t="shared" si="4"/>
        <v>5132.3999999999996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27</v>
      </c>
      <c r="B200" s="69">
        <v>131.55000000000001</v>
      </c>
      <c r="C200" s="70">
        <v>44056.403796296298</v>
      </c>
      <c r="D200" s="71" t="s">
        <v>32</v>
      </c>
      <c r="E200" s="27">
        <f t="shared" si="4"/>
        <v>3551.8500000000004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5</v>
      </c>
      <c r="B201" s="69">
        <v>131.55000000000001</v>
      </c>
      <c r="C201" s="70">
        <v>44056.403796296298</v>
      </c>
      <c r="D201" s="71" t="s">
        <v>32</v>
      </c>
      <c r="E201" s="27">
        <f t="shared" si="4"/>
        <v>657.75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13</v>
      </c>
      <c r="B202" s="69">
        <v>131.55000000000001</v>
      </c>
      <c r="C202" s="70">
        <v>44056.4047222222</v>
      </c>
      <c r="D202" s="71" t="s">
        <v>31</v>
      </c>
      <c r="E202" s="27">
        <f t="shared" si="4"/>
        <v>1710.15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22</v>
      </c>
      <c r="B203" s="69">
        <v>131.55000000000001</v>
      </c>
      <c r="C203" s="70">
        <v>44056.406087962998</v>
      </c>
      <c r="D203" s="71" t="s">
        <v>31</v>
      </c>
      <c r="E203" s="27">
        <f t="shared" si="4"/>
        <v>2894.1000000000004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38</v>
      </c>
      <c r="B204" s="69">
        <v>131.55000000000001</v>
      </c>
      <c r="C204" s="70">
        <v>44056.406087962998</v>
      </c>
      <c r="D204" s="71" t="s">
        <v>33</v>
      </c>
      <c r="E204" s="27">
        <f t="shared" si="4"/>
        <v>4998.9000000000005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2</v>
      </c>
      <c r="B205" s="69">
        <v>131.5</v>
      </c>
      <c r="C205" s="70">
        <v>44056.406087962998</v>
      </c>
      <c r="D205" s="71" t="s">
        <v>30</v>
      </c>
      <c r="E205" s="27">
        <f t="shared" si="4"/>
        <v>263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31</v>
      </c>
      <c r="B206" s="69">
        <v>131.65</v>
      </c>
      <c r="C206" s="70">
        <v>44056.410115740699</v>
      </c>
      <c r="D206" s="71" t="s">
        <v>31</v>
      </c>
      <c r="E206" s="27">
        <f t="shared" si="4"/>
        <v>4081.15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74</v>
      </c>
      <c r="B207" s="69">
        <v>131.65</v>
      </c>
      <c r="C207" s="70">
        <v>44056.410428240699</v>
      </c>
      <c r="D207" s="71" t="s">
        <v>30</v>
      </c>
      <c r="E207" s="27">
        <f t="shared" si="4"/>
        <v>9742.1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14</v>
      </c>
      <c r="B208" s="69">
        <v>131.6</v>
      </c>
      <c r="C208" s="70">
        <v>44056.411932870396</v>
      </c>
      <c r="D208" s="71" t="s">
        <v>30</v>
      </c>
      <c r="E208" s="27">
        <f t="shared" si="4"/>
        <v>1842.3999999999999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14</v>
      </c>
      <c r="B209" s="69">
        <v>131.55000000000001</v>
      </c>
      <c r="C209" s="70">
        <v>44056.414884259299</v>
      </c>
      <c r="D209" s="71" t="s">
        <v>30</v>
      </c>
      <c r="E209" s="27">
        <f t="shared" si="4"/>
        <v>1841.7000000000003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22</v>
      </c>
      <c r="B210" s="69">
        <v>131.55000000000001</v>
      </c>
      <c r="C210" s="70">
        <v>44056.417986111097</v>
      </c>
      <c r="D210" s="71" t="s">
        <v>30</v>
      </c>
      <c r="E210" s="27">
        <f t="shared" si="4"/>
        <v>2894.1000000000004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50</v>
      </c>
      <c r="B211" s="69">
        <v>131.65</v>
      </c>
      <c r="C211" s="70">
        <v>44056.4188194444</v>
      </c>
      <c r="D211" s="71" t="s">
        <v>30</v>
      </c>
      <c r="E211" s="27">
        <f t="shared" si="4"/>
        <v>6582.5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24</v>
      </c>
      <c r="B212" s="69">
        <v>131.65</v>
      </c>
      <c r="C212" s="70">
        <v>44056.4188194444</v>
      </c>
      <c r="D212" s="71" t="s">
        <v>30</v>
      </c>
      <c r="E212" s="27">
        <f t="shared" si="4"/>
        <v>3159.6000000000004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33</v>
      </c>
      <c r="B213" s="69">
        <v>131.6</v>
      </c>
      <c r="C213" s="70">
        <v>44056.419224537</v>
      </c>
      <c r="D213" s="71" t="s">
        <v>30</v>
      </c>
      <c r="E213" s="27">
        <f t="shared" si="4"/>
        <v>4342.8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32</v>
      </c>
      <c r="B214" s="69">
        <v>131.6</v>
      </c>
      <c r="C214" s="70">
        <v>44056.4203935185</v>
      </c>
      <c r="D214" s="71" t="s">
        <v>33</v>
      </c>
      <c r="E214" s="27">
        <f t="shared" si="4"/>
        <v>4211.2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13</v>
      </c>
      <c r="B215" s="69">
        <v>131.6</v>
      </c>
      <c r="C215" s="70">
        <v>44056.422245370399</v>
      </c>
      <c r="D215" s="71" t="s">
        <v>31</v>
      </c>
      <c r="E215" s="27">
        <f t="shared" si="4"/>
        <v>1710.8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22</v>
      </c>
      <c r="B216" s="69">
        <v>131.65</v>
      </c>
      <c r="C216" s="70">
        <v>44056.4226388889</v>
      </c>
      <c r="D216" s="71" t="s">
        <v>30</v>
      </c>
      <c r="E216" s="27">
        <f t="shared" si="4"/>
        <v>2896.3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15</v>
      </c>
      <c r="B217" s="69">
        <v>131.75</v>
      </c>
      <c r="C217" s="70">
        <v>44056.422743055598</v>
      </c>
      <c r="D217" s="71" t="s">
        <v>30</v>
      </c>
      <c r="E217" s="27">
        <f t="shared" si="4"/>
        <v>1976.25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29</v>
      </c>
      <c r="B218" s="69">
        <v>131.75</v>
      </c>
      <c r="C218" s="70">
        <v>44056.422743055598</v>
      </c>
      <c r="D218" s="71" t="s">
        <v>30</v>
      </c>
      <c r="E218" s="27">
        <f t="shared" si="4"/>
        <v>3820.75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12</v>
      </c>
      <c r="B219" s="69">
        <v>131.75</v>
      </c>
      <c r="C219" s="70">
        <v>44056.422743055598</v>
      </c>
      <c r="D219" s="71" t="s">
        <v>30</v>
      </c>
      <c r="E219" s="27">
        <f t="shared" si="4"/>
        <v>1581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36</v>
      </c>
      <c r="B220" s="69">
        <v>131.75</v>
      </c>
      <c r="C220" s="70">
        <v>44056.422743055598</v>
      </c>
      <c r="D220" s="71" t="s">
        <v>30</v>
      </c>
      <c r="E220" s="27">
        <f t="shared" si="4"/>
        <v>4743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16</v>
      </c>
      <c r="B221" s="69">
        <v>131.75</v>
      </c>
      <c r="C221" s="70">
        <v>44056.422743055598</v>
      </c>
      <c r="D221" s="71" t="s">
        <v>30</v>
      </c>
      <c r="E221" s="27">
        <f t="shared" si="4"/>
        <v>2108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22</v>
      </c>
      <c r="B222" s="69">
        <v>131.80000000000001</v>
      </c>
      <c r="C222" s="70">
        <v>44056.424942129597</v>
      </c>
      <c r="D222" s="71" t="s">
        <v>30</v>
      </c>
      <c r="E222" s="27">
        <f t="shared" si="4"/>
        <v>2899.6000000000004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113</v>
      </c>
      <c r="B223" s="69">
        <v>131.80000000000001</v>
      </c>
      <c r="C223" s="70">
        <v>44056.424942129597</v>
      </c>
      <c r="D223" s="71" t="s">
        <v>30</v>
      </c>
      <c r="E223" s="27">
        <f t="shared" si="4"/>
        <v>14893.400000000001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79</v>
      </c>
      <c r="B224" s="69">
        <v>131.85</v>
      </c>
      <c r="C224" s="70">
        <v>44056.432337963</v>
      </c>
      <c r="D224" s="71" t="s">
        <v>31</v>
      </c>
      <c r="E224" s="27">
        <f t="shared" si="4"/>
        <v>10416.15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14</v>
      </c>
      <c r="B225" s="69">
        <v>131.85</v>
      </c>
      <c r="C225" s="70">
        <v>44056.434143518498</v>
      </c>
      <c r="D225" s="71" t="s">
        <v>30</v>
      </c>
      <c r="E225" s="27">
        <f t="shared" si="4"/>
        <v>1845.8999999999999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4</v>
      </c>
      <c r="B226" s="69">
        <v>131.85</v>
      </c>
      <c r="C226" s="70">
        <v>44056.437743055598</v>
      </c>
      <c r="D226" s="71" t="s">
        <v>32</v>
      </c>
      <c r="E226" s="27">
        <f t="shared" si="4"/>
        <v>527.4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58</v>
      </c>
      <c r="B227" s="69">
        <v>131.85</v>
      </c>
      <c r="C227" s="70">
        <v>44056.437743055598</v>
      </c>
      <c r="D227" s="71" t="s">
        <v>32</v>
      </c>
      <c r="E227" s="27">
        <f t="shared" si="4"/>
        <v>7647.2999999999993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13</v>
      </c>
      <c r="B228" s="69">
        <v>131.80000000000001</v>
      </c>
      <c r="C228" s="70">
        <v>44056.4457638889</v>
      </c>
      <c r="D228" s="71" t="s">
        <v>30</v>
      </c>
      <c r="E228" s="27">
        <f t="shared" si="4"/>
        <v>1713.4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11</v>
      </c>
      <c r="B229" s="69">
        <v>131.75</v>
      </c>
      <c r="C229" s="70">
        <v>44056.446331018502</v>
      </c>
      <c r="D229" s="71" t="s">
        <v>30</v>
      </c>
      <c r="E229" s="27">
        <f t="shared" si="4"/>
        <v>1449.25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19</v>
      </c>
      <c r="B230" s="69">
        <v>131.75</v>
      </c>
      <c r="C230" s="70">
        <v>44056.446342592601</v>
      </c>
      <c r="D230" s="71" t="s">
        <v>30</v>
      </c>
      <c r="E230" s="27">
        <f t="shared" si="4"/>
        <v>2503.25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12</v>
      </c>
      <c r="B231" s="69">
        <v>131.69999999999999</v>
      </c>
      <c r="C231" s="70">
        <v>44056.446828703702</v>
      </c>
      <c r="D231" s="71" t="s">
        <v>30</v>
      </c>
      <c r="E231" s="27">
        <f t="shared" si="4"/>
        <v>1580.3999999999999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20</v>
      </c>
      <c r="B232" s="69">
        <v>131.69999999999999</v>
      </c>
      <c r="C232" s="70">
        <v>44056.446828703702</v>
      </c>
      <c r="D232" s="71" t="s">
        <v>30</v>
      </c>
      <c r="E232" s="27">
        <f t="shared" si="4"/>
        <v>2634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66</v>
      </c>
      <c r="B233" s="69">
        <v>131.69999999999999</v>
      </c>
      <c r="C233" s="70">
        <v>44056.448657407404</v>
      </c>
      <c r="D233" s="71" t="s">
        <v>32</v>
      </c>
      <c r="E233" s="27">
        <f t="shared" si="4"/>
        <v>8692.1999999999989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1</v>
      </c>
      <c r="B234" s="69">
        <v>131.69999999999999</v>
      </c>
      <c r="C234" s="70">
        <v>44056.448657407404</v>
      </c>
      <c r="D234" s="71" t="s">
        <v>32</v>
      </c>
      <c r="E234" s="27">
        <f t="shared" si="4"/>
        <v>131.69999999999999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14</v>
      </c>
      <c r="B235" s="69">
        <v>131.69999999999999</v>
      </c>
      <c r="C235" s="70">
        <v>44056.448657407404</v>
      </c>
      <c r="D235" s="71" t="s">
        <v>32</v>
      </c>
      <c r="E235" s="27">
        <f t="shared" si="4"/>
        <v>1843.7999999999997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50</v>
      </c>
      <c r="B236" s="69">
        <v>131.69999999999999</v>
      </c>
      <c r="C236" s="70">
        <v>44056.448657407404</v>
      </c>
      <c r="D236" s="71" t="s">
        <v>30</v>
      </c>
      <c r="E236" s="27">
        <f t="shared" si="4"/>
        <v>6584.9999999999991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2</v>
      </c>
      <c r="B237" s="69">
        <v>131.69999999999999</v>
      </c>
      <c r="C237" s="73">
        <v>44056.448657407404</v>
      </c>
      <c r="D237" s="74" t="s">
        <v>30</v>
      </c>
      <c r="E237" s="27">
        <f t="shared" si="4"/>
        <v>263.39999999999998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18</v>
      </c>
      <c r="B238" s="69">
        <v>131.65</v>
      </c>
      <c r="C238" s="73">
        <v>44056.451307870397</v>
      </c>
      <c r="D238" s="74" t="s">
        <v>30</v>
      </c>
      <c r="E238" s="27">
        <f t="shared" si="4"/>
        <v>2369.7000000000003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32</v>
      </c>
      <c r="B239" s="69">
        <v>131.69999999999999</v>
      </c>
      <c r="C239" s="73">
        <v>44056.452662037002</v>
      </c>
      <c r="D239" s="74" t="s">
        <v>30</v>
      </c>
      <c r="E239" s="27">
        <f t="shared" si="4"/>
        <v>4214.3999999999996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2</v>
      </c>
      <c r="B240" s="69">
        <v>131.69999999999999</v>
      </c>
      <c r="C240" s="73">
        <v>44056.452662037002</v>
      </c>
      <c r="D240" s="74" t="s">
        <v>30</v>
      </c>
      <c r="E240" s="27">
        <f t="shared" si="4"/>
        <v>263.39999999999998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89</v>
      </c>
      <c r="B241" s="69">
        <v>131.69999999999999</v>
      </c>
      <c r="C241" s="73">
        <v>44056.4530787037</v>
      </c>
      <c r="D241" s="74" t="s">
        <v>30</v>
      </c>
      <c r="E241" s="27">
        <f t="shared" si="4"/>
        <v>11721.3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120</v>
      </c>
      <c r="B242" s="69">
        <v>131.65</v>
      </c>
      <c r="C242" s="73">
        <v>44056.4533912037</v>
      </c>
      <c r="D242" s="74" t="s">
        <v>30</v>
      </c>
      <c r="E242" s="27">
        <f t="shared" si="4"/>
        <v>15798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50</v>
      </c>
      <c r="B243" s="69">
        <v>131.69999999999999</v>
      </c>
      <c r="C243" s="73">
        <v>44056.454062500001</v>
      </c>
      <c r="D243" s="74" t="s">
        <v>30</v>
      </c>
      <c r="E243" s="27">
        <f t="shared" si="4"/>
        <v>6584.9999999999991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14</v>
      </c>
      <c r="B244" s="69">
        <v>131.69999999999999</v>
      </c>
      <c r="C244" s="73">
        <v>44056.454062500001</v>
      </c>
      <c r="D244" s="74" t="s">
        <v>30</v>
      </c>
      <c r="E244" s="27">
        <f t="shared" si="4"/>
        <v>1843.7999999999997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11</v>
      </c>
      <c r="B245" s="69">
        <v>131.75</v>
      </c>
      <c r="C245" s="73">
        <v>44056.458090277803</v>
      </c>
      <c r="D245" s="74" t="s">
        <v>30</v>
      </c>
      <c r="E245" s="27">
        <f t="shared" si="4"/>
        <v>1449.25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16</v>
      </c>
      <c r="B246" s="69">
        <v>131.75</v>
      </c>
      <c r="C246" s="73">
        <v>44056.458090277803</v>
      </c>
      <c r="D246" s="74" t="s">
        <v>30</v>
      </c>
      <c r="E246" s="27">
        <f t="shared" si="4"/>
        <v>2108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16</v>
      </c>
      <c r="B247" s="69">
        <v>131.75</v>
      </c>
      <c r="C247" s="73">
        <v>44056.458090277803</v>
      </c>
      <c r="D247" s="74" t="s">
        <v>30</v>
      </c>
      <c r="E247" s="27">
        <f t="shared" si="4"/>
        <v>2108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21</v>
      </c>
      <c r="B248" s="69">
        <v>131.75</v>
      </c>
      <c r="C248" s="73">
        <v>44056.458090277803</v>
      </c>
      <c r="D248" s="74" t="s">
        <v>30</v>
      </c>
      <c r="E248" s="27">
        <f t="shared" si="4"/>
        <v>2766.75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11</v>
      </c>
      <c r="B249" s="69">
        <v>131.69999999999999</v>
      </c>
      <c r="C249" s="73">
        <v>44056.460254629601</v>
      </c>
      <c r="D249" s="74" t="s">
        <v>30</v>
      </c>
      <c r="E249" s="27">
        <f t="shared" si="4"/>
        <v>1448.6999999999998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30</v>
      </c>
      <c r="B250" s="69">
        <v>131.75</v>
      </c>
      <c r="C250" s="73">
        <v>44056.460682870398</v>
      </c>
      <c r="D250" s="74" t="s">
        <v>30</v>
      </c>
      <c r="E250" s="27">
        <f t="shared" si="4"/>
        <v>3952.5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32</v>
      </c>
      <c r="B251" s="69">
        <v>131.75</v>
      </c>
      <c r="C251" s="73">
        <v>44056.460682870398</v>
      </c>
      <c r="D251" s="74" t="s">
        <v>30</v>
      </c>
      <c r="E251" s="27">
        <f t="shared" si="4"/>
        <v>4216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18</v>
      </c>
      <c r="B252" s="69">
        <v>131.75</v>
      </c>
      <c r="C252" s="73">
        <v>44056.460682870398</v>
      </c>
      <c r="D252" s="74" t="s">
        <v>30</v>
      </c>
      <c r="E252" s="27">
        <f t="shared" si="4"/>
        <v>2371.5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13</v>
      </c>
      <c r="B253" s="69">
        <v>131.69999999999999</v>
      </c>
      <c r="C253" s="73">
        <v>44056.461041666698</v>
      </c>
      <c r="D253" s="74" t="s">
        <v>30</v>
      </c>
      <c r="E253" s="27">
        <f t="shared" si="4"/>
        <v>1712.1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5</v>
      </c>
      <c r="B254" s="69">
        <v>131.69999999999999</v>
      </c>
      <c r="C254" s="73">
        <v>44056.461666666699</v>
      </c>
      <c r="D254" s="74" t="s">
        <v>30</v>
      </c>
      <c r="E254" s="27">
        <f t="shared" si="4"/>
        <v>658.5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28</v>
      </c>
      <c r="B255" s="69">
        <v>131.75</v>
      </c>
      <c r="C255" s="73">
        <v>44056.462523148097</v>
      </c>
      <c r="D255" s="74" t="s">
        <v>30</v>
      </c>
      <c r="E255" s="27">
        <f t="shared" si="4"/>
        <v>3689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11</v>
      </c>
      <c r="B256" s="69">
        <v>131.85</v>
      </c>
      <c r="C256" s="73">
        <v>44056.463113425903</v>
      </c>
      <c r="D256" s="74" t="s">
        <v>30</v>
      </c>
      <c r="E256" s="27">
        <f t="shared" si="4"/>
        <v>1450.35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49</v>
      </c>
      <c r="B257" s="69">
        <v>131.85</v>
      </c>
      <c r="C257" s="73">
        <v>44056.463113425903</v>
      </c>
      <c r="D257" s="74" t="s">
        <v>30</v>
      </c>
      <c r="E257" s="27">
        <f t="shared" si="4"/>
        <v>6460.65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36</v>
      </c>
      <c r="B258" s="69">
        <v>131.85</v>
      </c>
      <c r="C258" s="73">
        <v>44056.463113425903</v>
      </c>
      <c r="D258" s="74" t="s">
        <v>30</v>
      </c>
      <c r="E258" s="27">
        <f t="shared" si="4"/>
        <v>4746.5999999999995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7</v>
      </c>
      <c r="B259" s="69">
        <v>131.85</v>
      </c>
      <c r="C259" s="73">
        <v>44056.463113425903</v>
      </c>
      <c r="D259" s="74" t="s">
        <v>30</v>
      </c>
      <c r="E259" s="27">
        <f t="shared" ref="E259:E322" si="5">A259*B259</f>
        <v>922.94999999999993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29</v>
      </c>
      <c r="B260" s="69">
        <v>131.85</v>
      </c>
      <c r="C260" s="73">
        <v>44056.475567129601</v>
      </c>
      <c r="D260" s="74" t="s">
        <v>30</v>
      </c>
      <c r="E260" s="27">
        <f t="shared" si="5"/>
        <v>3823.6499999999996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31</v>
      </c>
      <c r="B261" s="69">
        <v>131.85</v>
      </c>
      <c r="C261" s="73">
        <v>44056.475567129601</v>
      </c>
      <c r="D261" s="74" t="s">
        <v>30</v>
      </c>
      <c r="E261" s="27">
        <f t="shared" si="5"/>
        <v>4087.35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28</v>
      </c>
      <c r="B262" s="69">
        <v>131.85</v>
      </c>
      <c r="C262" s="73">
        <v>44056.475567129601</v>
      </c>
      <c r="D262" s="74" t="s">
        <v>30</v>
      </c>
      <c r="E262" s="27">
        <f t="shared" si="5"/>
        <v>3691.7999999999997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17</v>
      </c>
      <c r="B263" s="69">
        <v>131.85</v>
      </c>
      <c r="C263" s="73">
        <v>44056.475567129601</v>
      </c>
      <c r="D263" s="74" t="s">
        <v>30</v>
      </c>
      <c r="E263" s="27">
        <f t="shared" si="5"/>
        <v>2241.4499999999998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3</v>
      </c>
      <c r="B264" s="69">
        <v>131.75</v>
      </c>
      <c r="C264" s="73">
        <v>44056.496504629598</v>
      </c>
      <c r="D264" s="74" t="s">
        <v>30</v>
      </c>
      <c r="E264" s="27">
        <f t="shared" si="5"/>
        <v>395.25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22</v>
      </c>
      <c r="B265" s="69">
        <v>131.75</v>
      </c>
      <c r="C265" s="73">
        <v>44056.496550925898</v>
      </c>
      <c r="D265" s="74" t="s">
        <v>30</v>
      </c>
      <c r="E265" s="27">
        <f t="shared" si="5"/>
        <v>2898.5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4</v>
      </c>
      <c r="B266" s="69">
        <v>131.75</v>
      </c>
      <c r="C266" s="73">
        <v>44056.496597222198</v>
      </c>
      <c r="D266" s="74" t="s">
        <v>30</v>
      </c>
      <c r="E266" s="27">
        <f t="shared" si="5"/>
        <v>527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7</v>
      </c>
      <c r="B267" s="69">
        <v>131.75</v>
      </c>
      <c r="C267" s="73">
        <v>44056.496782407397</v>
      </c>
      <c r="D267" s="74" t="s">
        <v>30</v>
      </c>
      <c r="E267" s="27">
        <f t="shared" si="5"/>
        <v>922.25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6</v>
      </c>
      <c r="B268" s="69">
        <v>131.75</v>
      </c>
      <c r="C268" s="73">
        <v>44056.496782407397</v>
      </c>
      <c r="D268" s="74" t="s">
        <v>30</v>
      </c>
      <c r="E268" s="27">
        <f t="shared" si="5"/>
        <v>790.5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50</v>
      </c>
      <c r="B269" s="69">
        <v>131.75</v>
      </c>
      <c r="C269" s="73">
        <v>44056.500057870398</v>
      </c>
      <c r="D269" s="74" t="s">
        <v>30</v>
      </c>
      <c r="E269" s="27">
        <f t="shared" si="5"/>
        <v>6587.5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29</v>
      </c>
      <c r="B270" s="69">
        <v>131.75</v>
      </c>
      <c r="C270" s="73">
        <v>44056.500057870398</v>
      </c>
      <c r="D270" s="74" t="s">
        <v>30</v>
      </c>
      <c r="E270" s="27">
        <f t="shared" si="5"/>
        <v>3820.75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27</v>
      </c>
      <c r="B271" s="69">
        <v>131.75</v>
      </c>
      <c r="C271" s="73">
        <v>44056.500057870398</v>
      </c>
      <c r="D271" s="74" t="s">
        <v>30</v>
      </c>
      <c r="E271" s="27">
        <f t="shared" si="5"/>
        <v>3557.25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10</v>
      </c>
      <c r="B272" s="69">
        <v>131.69999999999999</v>
      </c>
      <c r="C272" s="73">
        <v>44056.500995370399</v>
      </c>
      <c r="D272" s="74" t="s">
        <v>30</v>
      </c>
      <c r="E272" s="27">
        <f t="shared" si="5"/>
        <v>1317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1</v>
      </c>
      <c r="B273" s="69">
        <v>131.69999999999999</v>
      </c>
      <c r="C273" s="73">
        <v>44056.500995370399</v>
      </c>
      <c r="D273" s="74" t="s">
        <v>30</v>
      </c>
      <c r="E273" s="27">
        <f t="shared" si="5"/>
        <v>131.69999999999999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31</v>
      </c>
      <c r="B274" s="69">
        <v>131.75</v>
      </c>
      <c r="C274" s="73">
        <v>44056.501250000001</v>
      </c>
      <c r="D274" s="74" t="s">
        <v>33</v>
      </c>
      <c r="E274" s="27">
        <f t="shared" si="5"/>
        <v>4084.25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28</v>
      </c>
      <c r="B275" s="69">
        <v>131.75</v>
      </c>
      <c r="C275" s="73">
        <v>44056.501712963</v>
      </c>
      <c r="D275" s="74" t="s">
        <v>33</v>
      </c>
      <c r="E275" s="27">
        <f t="shared" si="5"/>
        <v>3689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4</v>
      </c>
      <c r="B276" s="69">
        <v>131.75</v>
      </c>
      <c r="C276" s="73">
        <v>44056.501712963</v>
      </c>
      <c r="D276" s="74" t="s">
        <v>33</v>
      </c>
      <c r="E276" s="27">
        <f t="shared" si="5"/>
        <v>527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123</v>
      </c>
      <c r="B277" s="69">
        <v>131.75</v>
      </c>
      <c r="C277" s="73">
        <v>44056.506111111099</v>
      </c>
      <c r="D277" s="74" t="s">
        <v>30</v>
      </c>
      <c r="E277" s="27">
        <f t="shared" si="5"/>
        <v>16205.25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13</v>
      </c>
      <c r="B278" s="69">
        <v>131.75</v>
      </c>
      <c r="C278" s="73">
        <v>44056.506111111099</v>
      </c>
      <c r="D278" s="74" t="s">
        <v>30</v>
      </c>
      <c r="E278" s="27">
        <f t="shared" si="5"/>
        <v>1712.75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50</v>
      </c>
      <c r="B279" s="69">
        <v>131.75</v>
      </c>
      <c r="C279" s="73">
        <v>44056.506180555603</v>
      </c>
      <c r="D279" s="74" t="s">
        <v>30</v>
      </c>
      <c r="E279" s="27">
        <f t="shared" si="5"/>
        <v>6587.5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12</v>
      </c>
      <c r="B280" s="69">
        <v>131.65</v>
      </c>
      <c r="C280" s="73">
        <v>44056.512048611097</v>
      </c>
      <c r="D280" s="74" t="s">
        <v>30</v>
      </c>
      <c r="E280" s="27">
        <f t="shared" si="5"/>
        <v>1579.8000000000002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13</v>
      </c>
      <c r="B281" s="69">
        <v>131.65</v>
      </c>
      <c r="C281" s="73">
        <v>44056.512048611097</v>
      </c>
      <c r="D281" s="74" t="s">
        <v>30</v>
      </c>
      <c r="E281" s="27">
        <f t="shared" si="5"/>
        <v>1711.45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59</v>
      </c>
      <c r="B282" s="69">
        <v>131.65</v>
      </c>
      <c r="C282" s="73">
        <v>44056.512048611097</v>
      </c>
      <c r="D282" s="74" t="s">
        <v>30</v>
      </c>
      <c r="E282" s="27">
        <f t="shared" si="5"/>
        <v>7767.35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67</v>
      </c>
      <c r="B283" s="69">
        <v>131.65</v>
      </c>
      <c r="C283" s="73">
        <v>44056.512048611097</v>
      </c>
      <c r="D283" s="74" t="s">
        <v>30</v>
      </c>
      <c r="E283" s="27">
        <f t="shared" si="5"/>
        <v>8820.5500000000011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21</v>
      </c>
      <c r="B284" s="69">
        <v>131.65</v>
      </c>
      <c r="C284" s="73">
        <v>44056.512303240699</v>
      </c>
      <c r="D284" s="74" t="s">
        <v>30</v>
      </c>
      <c r="E284" s="27">
        <f t="shared" si="5"/>
        <v>2764.65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15</v>
      </c>
      <c r="B285" s="69">
        <v>131.69999999999999</v>
      </c>
      <c r="C285" s="73">
        <v>44056.512546296297</v>
      </c>
      <c r="D285" s="74" t="s">
        <v>31</v>
      </c>
      <c r="E285" s="27">
        <f t="shared" si="5"/>
        <v>1975.4999999999998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11</v>
      </c>
      <c r="B286" s="69">
        <v>131.69999999999999</v>
      </c>
      <c r="C286" s="73">
        <v>44056.512546296297</v>
      </c>
      <c r="D286" s="74" t="s">
        <v>31</v>
      </c>
      <c r="E286" s="27">
        <f t="shared" si="5"/>
        <v>1448.6999999999998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14</v>
      </c>
      <c r="B287" s="69">
        <v>131.69999999999999</v>
      </c>
      <c r="C287" s="73">
        <v>44056.512546296297</v>
      </c>
      <c r="D287" s="74" t="s">
        <v>31</v>
      </c>
      <c r="E287" s="27">
        <f t="shared" si="5"/>
        <v>1843.7999999999997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20</v>
      </c>
      <c r="B288" s="69">
        <v>131.69999999999999</v>
      </c>
      <c r="C288" s="73">
        <v>44056.512546296297</v>
      </c>
      <c r="D288" s="74" t="s">
        <v>31</v>
      </c>
      <c r="E288" s="27">
        <f t="shared" si="5"/>
        <v>2634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2</v>
      </c>
      <c r="B289" s="69">
        <v>131.69999999999999</v>
      </c>
      <c r="C289" s="73">
        <v>44056.512546296297</v>
      </c>
      <c r="D289" s="74" t="s">
        <v>31</v>
      </c>
      <c r="E289" s="27">
        <f t="shared" si="5"/>
        <v>263.39999999999998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15</v>
      </c>
      <c r="B290" s="69">
        <v>131.69999999999999</v>
      </c>
      <c r="C290" s="73">
        <v>44056.512546296297</v>
      </c>
      <c r="D290" s="74" t="s">
        <v>33</v>
      </c>
      <c r="E290" s="27">
        <f t="shared" si="5"/>
        <v>1975.4999999999998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11</v>
      </c>
      <c r="B291" s="69">
        <v>131.69999999999999</v>
      </c>
      <c r="C291" s="73">
        <v>44056.512546296297</v>
      </c>
      <c r="D291" s="74" t="s">
        <v>33</v>
      </c>
      <c r="E291" s="27">
        <f t="shared" si="5"/>
        <v>1448.6999999999998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15</v>
      </c>
      <c r="B292" s="69">
        <v>131.69999999999999</v>
      </c>
      <c r="C292" s="73">
        <v>44056.512546296297</v>
      </c>
      <c r="D292" s="74" t="s">
        <v>33</v>
      </c>
      <c r="E292" s="27">
        <f t="shared" si="5"/>
        <v>1975.4999999999998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10</v>
      </c>
      <c r="B293" s="69">
        <v>131.65</v>
      </c>
      <c r="C293" s="73">
        <v>44056.512557870403</v>
      </c>
      <c r="D293" s="74" t="s">
        <v>30</v>
      </c>
      <c r="E293" s="27">
        <f t="shared" si="5"/>
        <v>1316.5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46</v>
      </c>
      <c r="B294" s="69">
        <v>131.65</v>
      </c>
      <c r="C294" s="73">
        <v>44056.512557870403</v>
      </c>
      <c r="D294" s="74" t="s">
        <v>30</v>
      </c>
      <c r="E294" s="27">
        <f t="shared" si="5"/>
        <v>6055.9000000000005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58</v>
      </c>
      <c r="B295" s="69">
        <v>131.65</v>
      </c>
      <c r="C295" s="73">
        <v>44056.5161226852</v>
      </c>
      <c r="D295" s="74" t="s">
        <v>30</v>
      </c>
      <c r="E295" s="27">
        <f t="shared" si="5"/>
        <v>7635.7000000000007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12</v>
      </c>
      <c r="B296" s="69">
        <v>131.65</v>
      </c>
      <c r="C296" s="73">
        <v>44056.516134259298</v>
      </c>
      <c r="D296" s="74" t="s">
        <v>33</v>
      </c>
      <c r="E296" s="27">
        <f t="shared" si="5"/>
        <v>1579.8000000000002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6</v>
      </c>
      <c r="B297" s="69">
        <v>131.65</v>
      </c>
      <c r="C297" s="73">
        <v>44056.516134259298</v>
      </c>
      <c r="D297" s="74" t="s">
        <v>30</v>
      </c>
      <c r="E297" s="27">
        <f t="shared" si="5"/>
        <v>789.90000000000009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47</v>
      </c>
      <c r="B298" s="69">
        <v>131.65</v>
      </c>
      <c r="C298" s="73">
        <v>44056.516134259298</v>
      </c>
      <c r="D298" s="74" t="s">
        <v>30</v>
      </c>
      <c r="E298" s="27">
        <f t="shared" si="5"/>
        <v>6187.55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65</v>
      </c>
      <c r="B299" s="69">
        <v>131.65</v>
      </c>
      <c r="C299" s="73">
        <v>44056.516134259298</v>
      </c>
      <c r="D299" s="74" t="s">
        <v>30</v>
      </c>
      <c r="E299" s="27">
        <f t="shared" si="5"/>
        <v>8557.25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16</v>
      </c>
      <c r="B300" s="69">
        <v>131.65</v>
      </c>
      <c r="C300" s="73">
        <v>44056.516134259298</v>
      </c>
      <c r="D300" s="74" t="s">
        <v>30</v>
      </c>
      <c r="E300" s="27">
        <f t="shared" si="5"/>
        <v>2106.4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31</v>
      </c>
      <c r="B301" s="69">
        <v>131.65</v>
      </c>
      <c r="C301" s="73">
        <v>44056.516134259298</v>
      </c>
      <c r="D301" s="74" t="s">
        <v>30</v>
      </c>
      <c r="E301" s="27">
        <f t="shared" si="5"/>
        <v>4081.15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116</v>
      </c>
      <c r="B302" s="69">
        <v>131.65</v>
      </c>
      <c r="C302" s="73">
        <v>44056.516157407401</v>
      </c>
      <c r="D302" s="74" t="s">
        <v>30</v>
      </c>
      <c r="E302" s="27">
        <f t="shared" si="5"/>
        <v>15271.400000000001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104</v>
      </c>
      <c r="B303" s="69">
        <v>131.65</v>
      </c>
      <c r="C303" s="73">
        <v>44056.5161689815</v>
      </c>
      <c r="D303" s="74" t="s">
        <v>30</v>
      </c>
      <c r="E303" s="27">
        <f t="shared" si="5"/>
        <v>13691.6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29</v>
      </c>
      <c r="B304" s="69">
        <v>131.65</v>
      </c>
      <c r="C304" s="73">
        <v>44056.5161689815</v>
      </c>
      <c r="D304" s="74" t="s">
        <v>30</v>
      </c>
      <c r="E304" s="27">
        <f t="shared" si="5"/>
        <v>3817.8500000000004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90</v>
      </c>
      <c r="B305" s="69">
        <v>131.65</v>
      </c>
      <c r="C305" s="73">
        <v>44056.5161689815</v>
      </c>
      <c r="D305" s="74" t="s">
        <v>30</v>
      </c>
      <c r="E305" s="27">
        <f t="shared" si="5"/>
        <v>11848.5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29</v>
      </c>
      <c r="B306" s="69">
        <v>131.65</v>
      </c>
      <c r="C306" s="73">
        <v>44056.5161689815</v>
      </c>
      <c r="D306" s="74" t="s">
        <v>30</v>
      </c>
      <c r="E306" s="27">
        <f t="shared" si="5"/>
        <v>3817.8500000000004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28</v>
      </c>
      <c r="B307" s="69">
        <v>131.65</v>
      </c>
      <c r="C307" s="73">
        <v>44056.5161689815</v>
      </c>
      <c r="D307" s="74" t="s">
        <v>30</v>
      </c>
      <c r="E307" s="27">
        <f t="shared" si="5"/>
        <v>3686.2000000000003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9</v>
      </c>
      <c r="B308" s="69">
        <v>131.65</v>
      </c>
      <c r="C308" s="73">
        <v>44056.5161689815</v>
      </c>
      <c r="D308" s="74" t="s">
        <v>30</v>
      </c>
      <c r="E308" s="27">
        <f t="shared" si="5"/>
        <v>1184.8500000000001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29</v>
      </c>
      <c r="B309" s="69">
        <v>131.65</v>
      </c>
      <c r="C309" s="73">
        <v>44056.5161689815</v>
      </c>
      <c r="D309" s="74" t="s">
        <v>30</v>
      </c>
      <c r="E309" s="27">
        <f t="shared" si="5"/>
        <v>3817.8500000000004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101</v>
      </c>
      <c r="B310" s="69">
        <v>131.65</v>
      </c>
      <c r="C310" s="73">
        <v>44056.5161689815</v>
      </c>
      <c r="D310" s="74" t="s">
        <v>30</v>
      </c>
      <c r="E310" s="27">
        <f t="shared" si="5"/>
        <v>13296.650000000001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27</v>
      </c>
      <c r="B311" s="69">
        <v>131.65</v>
      </c>
      <c r="C311" s="73">
        <v>44056.5161689815</v>
      </c>
      <c r="D311" s="74" t="s">
        <v>30</v>
      </c>
      <c r="E311" s="27">
        <f t="shared" si="5"/>
        <v>3554.55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57</v>
      </c>
      <c r="B312" s="69">
        <v>131.65</v>
      </c>
      <c r="C312" s="73">
        <v>44056.516180555598</v>
      </c>
      <c r="D312" s="74" t="s">
        <v>31</v>
      </c>
      <c r="E312" s="27">
        <f t="shared" si="5"/>
        <v>7504.05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24</v>
      </c>
      <c r="B313" s="69">
        <v>131.65</v>
      </c>
      <c r="C313" s="73">
        <v>44056.516180555598</v>
      </c>
      <c r="D313" s="74" t="s">
        <v>31</v>
      </c>
      <c r="E313" s="27">
        <f t="shared" si="5"/>
        <v>3159.6000000000004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77</v>
      </c>
      <c r="B314" s="69">
        <v>131.69999999999999</v>
      </c>
      <c r="C314" s="73">
        <v>44056.518182870401</v>
      </c>
      <c r="D314" s="74" t="s">
        <v>31</v>
      </c>
      <c r="E314" s="27">
        <f t="shared" si="5"/>
        <v>10140.9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74</v>
      </c>
      <c r="B315" s="69">
        <v>131.69999999999999</v>
      </c>
      <c r="C315" s="73">
        <v>44056.518518518496</v>
      </c>
      <c r="D315" s="74" t="s">
        <v>31</v>
      </c>
      <c r="E315" s="27">
        <f t="shared" si="5"/>
        <v>9745.7999999999993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33</v>
      </c>
      <c r="B316" s="69">
        <v>131.80000000000001</v>
      </c>
      <c r="C316" s="73">
        <v>44056.521273148101</v>
      </c>
      <c r="D316" s="74" t="s">
        <v>32</v>
      </c>
      <c r="E316" s="27">
        <f t="shared" si="5"/>
        <v>4349.4000000000005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12</v>
      </c>
      <c r="B317" s="69">
        <v>131.80000000000001</v>
      </c>
      <c r="C317" s="73">
        <v>44056.521273148101</v>
      </c>
      <c r="D317" s="74" t="s">
        <v>32</v>
      </c>
      <c r="E317" s="27">
        <f t="shared" si="5"/>
        <v>1581.6000000000001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23</v>
      </c>
      <c r="B318" s="69">
        <v>131.80000000000001</v>
      </c>
      <c r="C318" s="73">
        <v>44056.521273148101</v>
      </c>
      <c r="D318" s="74" t="s">
        <v>33</v>
      </c>
      <c r="E318" s="27">
        <f t="shared" si="5"/>
        <v>3031.4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15</v>
      </c>
      <c r="B319" s="69">
        <v>131.80000000000001</v>
      </c>
      <c r="C319" s="73">
        <v>44056.525833333297</v>
      </c>
      <c r="D319" s="74" t="s">
        <v>31</v>
      </c>
      <c r="E319" s="27">
        <f t="shared" si="5"/>
        <v>1977.0000000000002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45</v>
      </c>
      <c r="B320" s="69">
        <v>131.80000000000001</v>
      </c>
      <c r="C320" s="73">
        <v>44056.525833333297</v>
      </c>
      <c r="D320" s="74" t="s">
        <v>31</v>
      </c>
      <c r="E320" s="27">
        <f t="shared" si="5"/>
        <v>5931.0000000000009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64</v>
      </c>
      <c r="B321" s="69">
        <v>131.80000000000001</v>
      </c>
      <c r="C321" s="73">
        <v>44056.531273148197</v>
      </c>
      <c r="D321" s="74" t="s">
        <v>30</v>
      </c>
      <c r="E321" s="27">
        <f t="shared" si="5"/>
        <v>8435.2000000000007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13</v>
      </c>
      <c r="B322" s="69">
        <v>131.69999999999999</v>
      </c>
      <c r="C322" s="73">
        <v>44056.532187500001</v>
      </c>
      <c r="D322" s="74" t="s">
        <v>30</v>
      </c>
      <c r="E322" s="27">
        <f t="shared" si="5"/>
        <v>1712.1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3</v>
      </c>
      <c r="B323" s="69">
        <v>131.6</v>
      </c>
      <c r="C323" s="73">
        <v>44056.532627314802</v>
      </c>
      <c r="D323" s="74" t="s">
        <v>30</v>
      </c>
      <c r="E323" s="27">
        <f t="shared" ref="E323:E386" si="6">A323*B323</f>
        <v>394.79999999999995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50</v>
      </c>
      <c r="B324" s="69">
        <v>131.65</v>
      </c>
      <c r="C324" s="73">
        <v>44056.532673611102</v>
      </c>
      <c r="D324" s="74" t="s">
        <v>30</v>
      </c>
      <c r="E324" s="27">
        <f t="shared" si="6"/>
        <v>6582.5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29</v>
      </c>
      <c r="B325" s="69">
        <v>131.65</v>
      </c>
      <c r="C325" s="73">
        <v>44056.532673611102</v>
      </c>
      <c r="D325" s="74" t="s">
        <v>30</v>
      </c>
      <c r="E325" s="27">
        <f t="shared" si="6"/>
        <v>3817.8500000000004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5</v>
      </c>
      <c r="B326" s="69">
        <v>131.65</v>
      </c>
      <c r="C326" s="73">
        <v>44056.532673611102</v>
      </c>
      <c r="D326" s="74" t="s">
        <v>30</v>
      </c>
      <c r="E326" s="27">
        <f t="shared" si="6"/>
        <v>658.25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67</v>
      </c>
      <c r="B327" s="69">
        <v>131.65</v>
      </c>
      <c r="C327" s="73">
        <v>44056.533067129603</v>
      </c>
      <c r="D327" s="74" t="s">
        <v>30</v>
      </c>
      <c r="E327" s="27">
        <f t="shared" si="6"/>
        <v>8820.5500000000011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31</v>
      </c>
      <c r="B328" s="69">
        <v>131.6</v>
      </c>
      <c r="C328" s="73">
        <v>44056.533981481502</v>
      </c>
      <c r="D328" s="74" t="s">
        <v>32</v>
      </c>
      <c r="E328" s="27">
        <f t="shared" si="6"/>
        <v>4079.6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126</v>
      </c>
      <c r="B329" s="69">
        <v>131.5</v>
      </c>
      <c r="C329" s="73">
        <v>44056.535567129598</v>
      </c>
      <c r="D329" s="74" t="s">
        <v>30</v>
      </c>
      <c r="E329" s="27">
        <f t="shared" si="6"/>
        <v>16569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29</v>
      </c>
      <c r="B330" s="69">
        <v>131.5</v>
      </c>
      <c r="C330" s="73">
        <v>44056.535567129598</v>
      </c>
      <c r="D330" s="74" t="s">
        <v>30</v>
      </c>
      <c r="E330" s="27">
        <f t="shared" si="6"/>
        <v>3813.5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43</v>
      </c>
      <c r="B331" s="69">
        <v>131.5</v>
      </c>
      <c r="C331" s="73">
        <v>44056.535567129598</v>
      </c>
      <c r="D331" s="74" t="s">
        <v>30</v>
      </c>
      <c r="E331" s="27">
        <f t="shared" si="6"/>
        <v>5654.5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16</v>
      </c>
      <c r="B332" s="69">
        <v>131.5</v>
      </c>
      <c r="C332" s="73">
        <v>44056.535567129598</v>
      </c>
      <c r="D332" s="74" t="s">
        <v>30</v>
      </c>
      <c r="E332" s="27">
        <f t="shared" si="6"/>
        <v>2104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30</v>
      </c>
      <c r="B333" s="69">
        <v>131.5</v>
      </c>
      <c r="C333" s="73">
        <v>44056.535567129598</v>
      </c>
      <c r="D333" s="74" t="s">
        <v>30</v>
      </c>
      <c r="E333" s="27">
        <f t="shared" si="6"/>
        <v>3945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67</v>
      </c>
      <c r="B334" s="69">
        <v>131.5</v>
      </c>
      <c r="C334" s="73">
        <v>44056.535567129598</v>
      </c>
      <c r="D334" s="74" t="s">
        <v>30</v>
      </c>
      <c r="E334" s="27">
        <f t="shared" si="6"/>
        <v>8810.5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25</v>
      </c>
      <c r="B335" s="69">
        <v>131.5</v>
      </c>
      <c r="C335" s="73">
        <v>44056.535567129598</v>
      </c>
      <c r="D335" s="74" t="s">
        <v>30</v>
      </c>
      <c r="E335" s="27">
        <f t="shared" si="6"/>
        <v>3287.5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28</v>
      </c>
      <c r="B336" s="69">
        <v>131.5</v>
      </c>
      <c r="C336" s="73">
        <v>44056.535567129598</v>
      </c>
      <c r="D336" s="74" t="s">
        <v>30</v>
      </c>
      <c r="E336" s="27">
        <f t="shared" si="6"/>
        <v>3682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82</v>
      </c>
      <c r="B337" s="69">
        <v>131.5</v>
      </c>
      <c r="C337" s="73">
        <v>44056.535601851901</v>
      </c>
      <c r="D337" s="74" t="s">
        <v>30</v>
      </c>
      <c r="E337" s="27">
        <f t="shared" si="6"/>
        <v>10783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32</v>
      </c>
      <c r="B338" s="69">
        <v>131.5</v>
      </c>
      <c r="C338" s="73">
        <v>44056.535601851901</v>
      </c>
      <c r="D338" s="74" t="s">
        <v>30</v>
      </c>
      <c r="E338" s="27">
        <f t="shared" si="6"/>
        <v>4208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60</v>
      </c>
      <c r="B339" s="69">
        <v>131.5</v>
      </c>
      <c r="C339" s="73">
        <v>44056.535624999997</v>
      </c>
      <c r="D339" s="74" t="s">
        <v>30</v>
      </c>
      <c r="E339" s="27">
        <f t="shared" si="6"/>
        <v>7890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53</v>
      </c>
      <c r="B340" s="69">
        <v>131.5</v>
      </c>
      <c r="C340" s="73">
        <v>44056.535624999997</v>
      </c>
      <c r="D340" s="74" t="s">
        <v>30</v>
      </c>
      <c r="E340" s="27">
        <f t="shared" si="6"/>
        <v>6969.5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19</v>
      </c>
      <c r="B341" s="69">
        <v>131.5</v>
      </c>
      <c r="C341" s="73">
        <v>44056.535624999997</v>
      </c>
      <c r="D341" s="74" t="s">
        <v>30</v>
      </c>
      <c r="E341" s="27">
        <f t="shared" si="6"/>
        <v>2498.5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18</v>
      </c>
      <c r="B342" s="69">
        <v>131.55000000000001</v>
      </c>
      <c r="C342" s="73">
        <v>44056.536469907398</v>
      </c>
      <c r="D342" s="74" t="s">
        <v>30</v>
      </c>
      <c r="E342" s="27">
        <f t="shared" si="6"/>
        <v>2367.9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57</v>
      </c>
      <c r="B343" s="69">
        <v>131.55000000000001</v>
      </c>
      <c r="C343" s="73">
        <v>44056.536701388897</v>
      </c>
      <c r="D343" s="74" t="s">
        <v>31</v>
      </c>
      <c r="E343" s="27">
        <f t="shared" si="6"/>
        <v>7498.35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53</v>
      </c>
      <c r="B344" s="69">
        <v>131.55000000000001</v>
      </c>
      <c r="C344" s="73">
        <v>44056.536701388897</v>
      </c>
      <c r="D344" s="74" t="s">
        <v>31</v>
      </c>
      <c r="E344" s="27">
        <f t="shared" si="6"/>
        <v>6972.1500000000005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16</v>
      </c>
      <c r="B345" s="69">
        <v>131.55000000000001</v>
      </c>
      <c r="C345" s="73">
        <v>44056.536805555603</v>
      </c>
      <c r="D345" s="74" t="s">
        <v>31</v>
      </c>
      <c r="E345" s="27">
        <f t="shared" si="6"/>
        <v>2104.8000000000002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50</v>
      </c>
      <c r="B346" s="69">
        <v>131.55000000000001</v>
      </c>
      <c r="C346" s="73">
        <v>44056.5370833333</v>
      </c>
      <c r="D346" s="74" t="s">
        <v>30</v>
      </c>
      <c r="E346" s="27">
        <f t="shared" si="6"/>
        <v>6577.5000000000009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3</v>
      </c>
      <c r="B347" s="69">
        <v>131.5</v>
      </c>
      <c r="C347" s="73">
        <v>44056.537604166697</v>
      </c>
      <c r="D347" s="74" t="s">
        <v>30</v>
      </c>
      <c r="E347" s="27">
        <f t="shared" si="6"/>
        <v>394.5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11</v>
      </c>
      <c r="B348" s="69">
        <v>131.55000000000001</v>
      </c>
      <c r="C348" s="73">
        <v>44056.540879629603</v>
      </c>
      <c r="D348" s="74" t="s">
        <v>30</v>
      </c>
      <c r="E348" s="27">
        <f t="shared" si="6"/>
        <v>1447.0500000000002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90</v>
      </c>
      <c r="B349" s="69">
        <v>131.55000000000001</v>
      </c>
      <c r="C349" s="73">
        <v>44056.540879629603</v>
      </c>
      <c r="D349" s="74" t="s">
        <v>30</v>
      </c>
      <c r="E349" s="27">
        <f t="shared" si="6"/>
        <v>11839.500000000002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70</v>
      </c>
      <c r="B350" s="69">
        <v>131.55000000000001</v>
      </c>
      <c r="C350" s="73">
        <v>44056.542916666702</v>
      </c>
      <c r="D350" s="74" t="s">
        <v>30</v>
      </c>
      <c r="E350" s="27">
        <f t="shared" si="6"/>
        <v>9208.5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115</v>
      </c>
      <c r="B351" s="69">
        <v>131.5</v>
      </c>
      <c r="C351" s="73">
        <v>44056.543368055602</v>
      </c>
      <c r="D351" s="74" t="s">
        <v>30</v>
      </c>
      <c r="E351" s="27">
        <f t="shared" si="6"/>
        <v>15122.5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22</v>
      </c>
      <c r="B352" s="69">
        <v>131.5</v>
      </c>
      <c r="C352" s="73">
        <v>44056.543368055602</v>
      </c>
      <c r="D352" s="74" t="s">
        <v>30</v>
      </c>
      <c r="E352" s="27">
        <f t="shared" si="6"/>
        <v>2893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133</v>
      </c>
      <c r="B353" s="69">
        <v>131.55000000000001</v>
      </c>
      <c r="C353" s="73">
        <v>44056.543796296297</v>
      </c>
      <c r="D353" s="74" t="s">
        <v>30</v>
      </c>
      <c r="E353" s="27">
        <f t="shared" si="6"/>
        <v>17496.150000000001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30</v>
      </c>
      <c r="B354" s="69">
        <v>131.5</v>
      </c>
      <c r="C354" s="73">
        <v>44056.543842592597</v>
      </c>
      <c r="D354" s="74" t="s">
        <v>30</v>
      </c>
      <c r="E354" s="27">
        <f t="shared" si="6"/>
        <v>3945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27</v>
      </c>
      <c r="B355" s="69">
        <v>131.55000000000001</v>
      </c>
      <c r="C355" s="73">
        <v>44056.543900463003</v>
      </c>
      <c r="D355" s="74" t="s">
        <v>32</v>
      </c>
      <c r="E355" s="27">
        <f t="shared" si="6"/>
        <v>3551.8500000000004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15</v>
      </c>
      <c r="B356" s="69">
        <v>131.55000000000001</v>
      </c>
      <c r="C356" s="73">
        <v>44056.543900463003</v>
      </c>
      <c r="D356" s="74" t="s">
        <v>31</v>
      </c>
      <c r="E356" s="27">
        <f t="shared" si="6"/>
        <v>1973.2500000000002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14</v>
      </c>
      <c r="B357" s="69">
        <v>131.55000000000001</v>
      </c>
      <c r="C357" s="73">
        <v>44056.543900463003</v>
      </c>
      <c r="D357" s="74" t="s">
        <v>31</v>
      </c>
      <c r="E357" s="27">
        <f t="shared" si="6"/>
        <v>1841.7000000000003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11</v>
      </c>
      <c r="B358" s="69">
        <v>131.55000000000001</v>
      </c>
      <c r="C358" s="73">
        <v>44056.543900463003</v>
      </c>
      <c r="D358" s="74" t="s">
        <v>31</v>
      </c>
      <c r="E358" s="27">
        <f t="shared" si="6"/>
        <v>1447.0500000000002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11</v>
      </c>
      <c r="B359" s="69">
        <v>131.55000000000001</v>
      </c>
      <c r="C359" s="73">
        <v>44056.543900463003</v>
      </c>
      <c r="D359" s="74" t="s">
        <v>33</v>
      </c>
      <c r="E359" s="27">
        <f t="shared" si="6"/>
        <v>1447.0500000000002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31</v>
      </c>
      <c r="B360" s="69">
        <v>131.55000000000001</v>
      </c>
      <c r="C360" s="73">
        <v>44056.544814814799</v>
      </c>
      <c r="D360" s="74" t="s">
        <v>30</v>
      </c>
      <c r="E360" s="27">
        <f t="shared" si="6"/>
        <v>4078.05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3</v>
      </c>
      <c r="B361" s="69">
        <v>131.55000000000001</v>
      </c>
      <c r="C361" s="73">
        <v>44056.546087962997</v>
      </c>
      <c r="D361" s="74" t="s">
        <v>32</v>
      </c>
      <c r="E361" s="27">
        <f t="shared" si="6"/>
        <v>394.65000000000003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11</v>
      </c>
      <c r="B362" s="69">
        <v>131.55000000000001</v>
      </c>
      <c r="C362" s="73">
        <v>44056.546087962997</v>
      </c>
      <c r="D362" s="74" t="s">
        <v>32</v>
      </c>
      <c r="E362" s="27">
        <f t="shared" si="6"/>
        <v>1447.0500000000002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18</v>
      </c>
      <c r="B363" s="69">
        <v>131.55000000000001</v>
      </c>
      <c r="C363" s="73">
        <v>44056.546087962997</v>
      </c>
      <c r="D363" s="74" t="s">
        <v>32</v>
      </c>
      <c r="E363" s="27">
        <f t="shared" si="6"/>
        <v>2367.9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17</v>
      </c>
      <c r="B364" s="69">
        <v>131.5</v>
      </c>
      <c r="C364" s="73">
        <v>44056.546238425901</v>
      </c>
      <c r="D364" s="74" t="s">
        <v>30</v>
      </c>
      <c r="E364" s="27">
        <f t="shared" si="6"/>
        <v>2235.5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14</v>
      </c>
      <c r="B365" s="69">
        <v>131.5</v>
      </c>
      <c r="C365" s="73">
        <v>44056.546261574098</v>
      </c>
      <c r="D365" s="74" t="s">
        <v>31</v>
      </c>
      <c r="E365" s="27">
        <f t="shared" si="6"/>
        <v>1841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57</v>
      </c>
      <c r="B366" s="69">
        <v>131.5</v>
      </c>
      <c r="C366" s="73">
        <v>44056.546261574098</v>
      </c>
      <c r="D366" s="74" t="s">
        <v>31</v>
      </c>
      <c r="E366" s="27">
        <f t="shared" si="6"/>
        <v>7495.5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11</v>
      </c>
      <c r="B367" s="69">
        <v>131.5</v>
      </c>
      <c r="C367" s="73">
        <v>44056.546261574098</v>
      </c>
      <c r="D367" s="74" t="s">
        <v>33</v>
      </c>
      <c r="E367" s="27">
        <f t="shared" si="6"/>
        <v>1446.5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57</v>
      </c>
      <c r="B368" s="69">
        <v>131.5</v>
      </c>
      <c r="C368" s="73">
        <v>44056.546261574098</v>
      </c>
      <c r="D368" s="74" t="s">
        <v>30</v>
      </c>
      <c r="E368" s="27">
        <f t="shared" si="6"/>
        <v>7495.5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70</v>
      </c>
      <c r="B369" s="69">
        <v>131.5</v>
      </c>
      <c r="C369" s="73">
        <v>44056.546261574098</v>
      </c>
      <c r="D369" s="74" t="s">
        <v>30</v>
      </c>
      <c r="E369" s="27">
        <f t="shared" si="6"/>
        <v>9205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57</v>
      </c>
      <c r="B370" s="69">
        <v>131.5</v>
      </c>
      <c r="C370" s="73">
        <v>44056.546261574098</v>
      </c>
      <c r="D370" s="74" t="s">
        <v>30</v>
      </c>
      <c r="E370" s="27">
        <f t="shared" si="6"/>
        <v>7495.5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60</v>
      </c>
      <c r="B371" s="69">
        <v>131.5</v>
      </c>
      <c r="C371" s="73">
        <v>44056.546261574098</v>
      </c>
      <c r="D371" s="74" t="s">
        <v>30</v>
      </c>
      <c r="E371" s="27">
        <f t="shared" si="6"/>
        <v>7890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50</v>
      </c>
      <c r="B372" s="69">
        <v>131.5</v>
      </c>
      <c r="C372" s="73">
        <v>44056.546261574098</v>
      </c>
      <c r="D372" s="74" t="s">
        <v>30</v>
      </c>
      <c r="E372" s="27">
        <f t="shared" si="6"/>
        <v>6575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28</v>
      </c>
      <c r="B373" s="69">
        <v>131.5</v>
      </c>
      <c r="C373" s="73">
        <v>44056.546261574098</v>
      </c>
      <c r="D373" s="74" t="s">
        <v>30</v>
      </c>
      <c r="E373" s="27">
        <f t="shared" si="6"/>
        <v>3682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27</v>
      </c>
      <c r="B374" s="69">
        <v>131.5</v>
      </c>
      <c r="C374" s="73">
        <v>44056.546261574098</v>
      </c>
      <c r="D374" s="74" t="s">
        <v>30</v>
      </c>
      <c r="E374" s="27">
        <f t="shared" si="6"/>
        <v>3550.5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60</v>
      </c>
      <c r="B375" s="69">
        <v>131.5</v>
      </c>
      <c r="C375" s="73">
        <v>44056.546273148197</v>
      </c>
      <c r="D375" s="74" t="s">
        <v>30</v>
      </c>
      <c r="E375" s="27">
        <f t="shared" si="6"/>
        <v>7890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9</v>
      </c>
      <c r="B376" s="69">
        <v>131.5</v>
      </c>
      <c r="C376" s="73">
        <v>44056.546273148197</v>
      </c>
      <c r="D376" s="74" t="s">
        <v>30</v>
      </c>
      <c r="E376" s="27">
        <f t="shared" si="6"/>
        <v>1183.5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50</v>
      </c>
      <c r="B377" s="69">
        <v>131.55000000000001</v>
      </c>
      <c r="C377" s="73">
        <v>44056.546712962998</v>
      </c>
      <c r="D377" s="74" t="s">
        <v>31</v>
      </c>
      <c r="E377" s="27">
        <f t="shared" si="6"/>
        <v>6577.5000000000009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9</v>
      </c>
      <c r="B378" s="69">
        <v>131.55000000000001</v>
      </c>
      <c r="C378" s="73">
        <v>44056.546712962998</v>
      </c>
      <c r="D378" s="74" t="s">
        <v>31</v>
      </c>
      <c r="E378" s="27">
        <f t="shared" si="6"/>
        <v>1183.95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52</v>
      </c>
      <c r="B379" s="69">
        <v>131.55000000000001</v>
      </c>
      <c r="C379" s="73">
        <v>44056.546712962998</v>
      </c>
      <c r="D379" s="74" t="s">
        <v>31</v>
      </c>
      <c r="E379" s="27">
        <f t="shared" si="6"/>
        <v>6840.6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49</v>
      </c>
      <c r="B380" s="69">
        <v>131.6</v>
      </c>
      <c r="C380" s="73">
        <v>44056.547118055598</v>
      </c>
      <c r="D380" s="74" t="s">
        <v>30</v>
      </c>
      <c r="E380" s="27">
        <f t="shared" si="6"/>
        <v>6448.4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23</v>
      </c>
      <c r="B381" s="69">
        <v>131.6</v>
      </c>
      <c r="C381" s="73">
        <v>44056.547118055598</v>
      </c>
      <c r="D381" s="74" t="s">
        <v>30</v>
      </c>
      <c r="E381" s="27">
        <f t="shared" si="6"/>
        <v>3026.7999999999997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8</v>
      </c>
      <c r="B382" s="69">
        <v>131.55000000000001</v>
      </c>
      <c r="C382" s="73">
        <v>44056.550821759301</v>
      </c>
      <c r="D382" s="74" t="s">
        <v>30</v>
      </c>
      <c r="E382" s="27">
        <f t="shared" si="6"/>
        <v>1052.4000000000001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56</v>
      </c>
      <c r="B383" s="69">
        <v>131.55000000000001</v>
      </c>
      <c r="C383" s="73">
        <v>44056.550821759301</v>
      </c>
      <c r="D383" s="74" t="s">
        <v>30</v>
      </c>
      <c r="E383" s="27">
        <f t="shared" si="6"/>
        <v>7366.8000000000011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71</v>
      </c>
      <c r="B384" s="69">
        <v>131.55000000000001</v>
      </c>
      <c r="C384" s="73">
        <v>44056.551261574103</v>
      </c>
      <c r="D384" s="74" t="s">
        <v>32</v>
      </c>
      <c r="E384" s="27">
        <f t="shared" si="6"/>
        <v>9340.0500000000011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22</v>
      </c>
      <c r="B385" s="69">
        <v>131.55000000000001</v>
      </c>
      <c r="C385" s="73">
        <v>44056.551261574103</v>
      </c>
      <c r="D385" s="74" t="s">
        <v>31</v>
      </c>
      <c r="E385" s="27">
        <f t="shared" si="6"/>
        <v>2894.1000000000004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16</v>
      </c>
      <c r="B386" s="69">
        <v>131.55000000000001</v>
      </c>
      <c r="C386" s="73">
        <v>44056.553645833301</v>
      </c>
      <c r="D386" s="74" t="s">
        <v>30</v>
      </c>
      <c r="E386" s="27">
        <f t="shared" si="6"/>
        <v>2104.8000000000002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2</v>
      </c>
      <c r="B387" s="69">
        <v>131.6</v>
      </c>
      <c r="C387" s="73">
        <v>44056.553715277798</v>
      </c>
      <c r="D387" s="74" t="s">
        <v>32</v>
      </c>
      <c r="E387" s="27">
        <f t="shared" ref="E387:E450" si="7">A387*B387</f>
        <v>263.2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30</v>
      </c>
      <c r="B388" s="69">
        <v>131.6</v>
      </c>
      <c r="C388" s="73">
        <v>44056.5537847222</v>
      </c>
      <c r="D388" s="74" t="s">
        <v>32</v>
      </c>
      <c r="E388" s="27">
        <f t="shared" si="7"/>
        <v>3948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27</v>
      </c>
      <c r="B389" s="69">
        <v>131.6</v>
      </c>
      <c r="C389" s="73">
        <v>44056.5537847222</v>
      </c>
      <c r="D389" s="74" t="s">
        <v>32</v>
      </c>
      <c r="E389" s="27">
        <f t="shared" si="7"/>
        <v>3553.2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18</v>
      </c>
      <c r="B390" s="69">
        <v>131.6</v>
      </c>
      <c r="C390" s="73">
        <v>44056.553854166697</v>
      </c>
      <c r="D390" s="74" t="s">
        <v>32</v>
      </c>
      <c r="E390" s="27">
        <f t="shared" si="7"/>
        <v>2368.7999999999997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35</v>
      </c>
      <c r="B391" s="69">
        <v>131.6</v>
      </c>
      <c r="C391" s="73">
        <v>44056.553854166697</v>
      </c>
      <c r="D391" s="74" t="s">
        <v>32</v>
      </c>
      <c r="E391" s="27">
        <f t="shared" si="7"/>
        <v>4606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14</v>
      </c>
      <c r="B392" s="69">
        <v>131.6</v>
      </c>
      <c r="C392" s="73">
        <v>44056.553854166697</v>
      </c>
      <c r="D392" s="74" t="s">
        <v>32</v>
      </c>
      <c r="E392" s="27">
        <f t="shared" si="7"/>
        <v>1842.3999999999999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12</v>
      </c>
      <c r="B393" s="69">
        <v>131.6</v>
      </c>
      <c r="C393" s="73">
        <v>44056.553854166697</v>
      </c>
      <c r="D393" s="74" t="s">
        <v>32</v>
      </c>
      <c r="E393" s="27">
        <f t="shared" si="7"/>
        <v>1579.1999999999998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57</v>
      </c>
      <c r="B394" s="69">
        <v>131.55000000000001</v>
      </c>
      <c r="C394" s="73">
        <v>44056.554108796299</v>
      </c>
      <c r="D394" s="74" t="s">
        <v>30</v>
      </c>
      <c r="E394" s="27">
        <f t="shared" si="7"/>
        <v>7498.35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50</v>
      </c>
      <c r="B395" s="69">
        <v>131.55000000000001</v>
      </c>
      <c r="C395" s="73">
        <v>44056.554108796299</v>
      </c>
      <c r="D395" s="74" t="s">
        <v>30</v>
      </c>
      <c r="E395" s="27">
        <f t="shared" si="7"/>
        <v>6577.5000000000009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37</v>
      </c>
      <c r="B396" s="69">
        <v>131.55000000000001</v>
      </c>
      <c r="C396" s="73">
        <v>44056.554108796299</v>
      </c>
      <c r="D396" s="74" t="s">
        <v>30</v>
      </c>
      <c r="E396" s="27">
        <f t="shared" si="7"/>
        <v>4867.3500000000004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50</v>
      </c>
      <c r="B397" s="69">
        <v>131.6</v>
      </c>
      <c r="C397" s="73">
        <v>44056.5550462963</v>
      </c>
      <c r="D397" s="74" t="s">
        <v>30</v>
      </c>
      <c r="E397" s="27">
        <f t="shared" si="7"/>
        <v>6580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23</v>
      </c>
      <c r="B398" s="69">
        <v>131.6</v>
      </c>
      <c r="C398" s="73">
        <v>44056.5550462963</v>
      </c>
      <c r="D398" s="74" t="s">
        <v>30</v>
      </c>
      <c r="E398" s="27">
        <f t="shared" si="7"/>
        <v>3026.7999999999997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5</v>
      </c>
      <c r="B399" s="69">
        <v>131.6</v>
      </c>
      <c r="C399" s="73">
        <v>44056.557777777802</v>
      </c>
      <c r="D399" s="74" t="s">
        <v>31</v>
      </c>
      <c r="E399" s="27">
        <f t="shared" si="7"/>
        <v>658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33</v>
      </c>
      <c r="B400" s="69">
        <v>131.6</v>
      </c>
      <c r="C400" s="73">
        <v>44056.557777777802</v>
      </c>
      <c r="D400" s="74" t="s">
        <v>31</v>
      </c>
      <c r="E400" s="27">
        <f t="shared" si="7"/>
        <v>4342.8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44</v>
      </c>
      <c r="B401" s="69">
        <v>131.6</v>
      </c>
      <c r="C401" s="73">
        <v>44056.557777777802</v>
      </c>
      <c r="D401" s="74" t="s">
        <v>31</v>
      </c>
      <c r="E401" s="27">
        <f t="shared" si="7"/>
        <v>5790.4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3</v>
      </c>
      <c r="B402" s="69">
        <v>131.6</v>
      </c>
      <c r="C402" s="73">
        <v>44056.557777777802</v>
      </c>
      <c r="D402" s="74" t="s">
        <v>31</v>
      </c>
      <c r="E402" s="27">
        <f t="shared" si="7"/>
        <v>394.79999999999995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8</v>
      </c>
      <c r="B403" s="69">
        <v>131.6</v>
      </c>
      <c r="C403" s="73">
        <v>44056.557777777802</v>
      </c>
      <c r="D403" s="74" t="s">
        <v>31</v>
      </c>
      <c r="E403" s="27">
        <f t="shared" si="7"/>
        <v>1052.8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9</v>
      </c>
      <c r="B404" s="69">
        <v>131.6</v>
      </c>
      <c r="C404" s="73">
        <v>44056.557777777802</v>
      </c>
      <c r="D404" s="74" t="s">
        <v>31</v>
      </c>
      <c r="E404" s="27">
        <f t="shared" si="7"/>
        <v>1184.3999999999999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32</v>
      </c>
      <c r="B405" s="69">
        <v>131.5</v>
      </c>
      <c r="C405" s="73">
        <v>44056.562199074098</v>
      </c>
      <c r="D405" s="74" t="s">
        <v>31</v>
      </c>
      <c r="E405" s="27">
        <f t="shared" si="7"/>
        <v>4208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119</v>
      </c>
      <c r="B406" s="69">
        <v>131.5</v>
      </c>
      <c r="C406" s="73">
        <v>44056.562199074098</v>
      </c>
      <c r="D406" s="74" t="s">
        <v>30</v>
      </c>
      <c r="E406" s="27">
        <f t="shared" si="7"/>
        <v>15648.5</v>
      </c>
      <c r="F406" s="25"/>
      <c r="G406" s="25"/>
      <c r="H406" s="25"/>
      <c r="I406" s="25"/>
      <c r="J406" s="25"/>
      <c r="K406" s="25"/>
    </row>
    <row r="407" spans="1:11" x14ac:dyDescent="0.25">
      <c r="A407" s="72">
        <v>15</v>
      </c>
      <c r="B407" s="69">
        <v>131.5</v>
      </c>
      <c r="C407" s="73">
        <v>44056.562199074098</v>
      </c>
      <c r="D407" s="74" t="s">
        <v>30</v>
      </c>
      <c r="E407" s="27">
        <f t="shared" si="7"/>
        <v>1972.5</v>
      </c>
      <c r="F407" s="25"/>
      <c r="G407" s="25"/>
      <c r="H407" s="25"/>
      <c r="I407" s="25"/>
      <c r="J407" s="25"/>
      <c r="K407" s="25"/>
    </row>
    <row r="408" spans="1:11" x14ac:dyDescent="0.25">
      <c r="A408" s="72">
        <v>17</v>
      </c>
      <c r="B408" s="69">
        <v>131.44999999999999</v>
      </c>
      <c r="C408" s="73">
        <v>44056.5628587963</v>
      </c>
      <c r="D408" s="74" t="s">
        <v>30</v>
      </c>
      <c r="E408" s="27">
        <f t="shared" si="7"/>
        <v>2234.6499999999996</v>
      </c>
      <c r="F408" s="25"/>
      <c r="G408" s="25"/>
      <c r="H408" s="25"/>
      <c r="I408" s="25"/>
      <c r="J408" s="25"/>
      <c r="K408" s="25"/>
    </row>
    <row r="409" spans="1:11" x14ac:dyDescent="0.25">
      <c r="A409" s="72">
        <v>66</v>
      </c>
      <c r="B409" s="69">
        <v>131.44999999999999</v>
      </c>
      <c r="C409" s="73">
        <v>44056.563136574099</v>
      </c>
      <c r="D409" s="74" t="s">
        <v>30</v>
      </c>
      <c r="E409" s="27">
        <f t="shared" si="7"/>
        <v>8675.6999999999989</v>
      </c>
      <c r="F409" s="25"/>
      <c r="G409" s="25"/>
      <c r="H409" s="25"/>
      <c r="I409" s="25"/>
      <c r="J409" s="25"/>
      <c r="K409" s="25"/>
    </row>
    <row r="410" spans="1:11" x14ac:dyDescent="0.25">
      <c r="A410" s="72">
        <v>51</v>
      </c>
      <c r="B410" s="69">
        <v>131.44999999999999</v>
      </c>
      <c r="C410" s="73">
        <v>44056.563136574099</v>
      </c>
      <c r="D410" s="74" t="s">
        <v>30</v>
      </c>
      <c r="E410" s="27">
        <f t="shared" si="7"/>
        <v>6703.95</v>
      </c>
      <c r="F410" s="25"/>
      <c r="G410" s="25"/>
      <c r="H410" s="25"/>
      <c r="I410" s="25"/>
      <c r="J410" s="25"/>
      <c r="K410" s="25"/>
    </row>
    <row r="411" spans="1:11" x14ac:dyDescent="0.25">
      <c r="A411" s="72">
        <v>15</v>
      </c>
      <c r="B411" s="69">
        <v>131.4</v>
      </c>
      <c r="C411" s="73">
        <v>44056.564652777801</v>
      </c>
      <c r="D411" s="74" t="s">
        <v>30</v>
      </c>
      <c r="E411" s="27">
        <f t="shared" si="7"/>
        <v>1971</v>
      </c>
      <c r="F411" s="25"/>
      <c r="G411" s="25"/>
      <c r="H411" s="25"/>
      <c r="I411" s="25"/>
      <c r="J411" s="25"/>
      <c r="K411" s="25"/>
    </row>
    <row r="412" spans="1:11" x14ac:dyDescent="0.25">
      <c r="A412" s="72">
        <v>40</v>
      </c>
      <c r="B412" s="69">
        <v>131.4</v>
      </c>
      <c r="C412" s="73">
        <v>44056.565381944398</v>
      </c>
      <c r="D412" s="74" t="s">
        <v>32</v>
      </c>
      <c r="E412" s="27">
        <f t="shared" si="7"/>
        <v>5256</v>
      </c>
      <c r="F412" s="25"/>
      <c r="G412" s="25"/>
      <c r="H412" s="25"/>
      <c r="I412" s="25"/>
      <c r="J412" s="25"/>
      <c r="K412" s="25"/>
    </row>
    <row r="413" spans="1:11" x14ac:dyDescent="0.25">
      <c r="A413" s="72">
        <v>25</v>
      </c>
      <c r="B413" s="69">
        <v>131.4</v>
      </c>
      <c r="C413" s="73">
        <v>44056.565381944398</v>
      </c>
      <c r="D413" s="74" t="s">
        <v>32</v>
      </c>
      <c r="E413" s="27">
        <f t="shared" si="7"/>
        <v>3285</v>
      </c>
      <c r="F413" s="25"/>
      <c r="G413" s="25"/>
      <c r="H413" s="25"/>
      <c r="I413" s="25"/>
      <c r="J413" s="25"/>
      <c r="K413" s="25"/>
    </row>
    <row r="414" spans="1:11" x14ac:dyDescent="0.25">
      <c r="A414" s="72">
        <v>27</v>
      </c>
      <c r="B414" s="69">
        <v>131.4</v>
      </c>
      <c r="C414" s="73">
        <v>44056.565381944398</v>
      </c>
      <c r="D414" s="74" t="s">
        <v>33</v>
      </c>
      <c r="E414" s="27">
        <f t="shared" si="7"/>
        <v>3547.8</v>
      </c>
      <c r="F414" s="25"/>
      <c r="G414" s="25"/>
      <c r="H414" s="25"/>
      <c r="I414" s="25"/>
      <c r="J414" s="25"/>
      <c r="K414" s="25"/>
    </row>
    <row r="415" spans="1:11" x14ac:dyDescent="0.25">
      <c r="A415" s="72">
        <v>35</v>
      </c>
      <c r="B415" s="69">
        <v>131.4</v>
      </c>
      <c r="C415" s="73">
        <v>44056.565381944398</v>
      </c>
      <c r="D415" s="74" t="s">
        <v>33</v>
      </c>
      <c r="E415" s="27">
        <f t="shared" si="7"/>
        <v>4599</v>
      </c>
      <c r="F415" s="25"/>
      <c r="G415" s="25"/>
      <c r="H415" s="25"/>
      <c r="I415" s="25"/>
      <c r="J415" s="25"/>
      <c r="K415" s="25"/>
    </row>
    <row r="416" spans="1:11" x14ac:dyDescent="0.25">
      <c r="A416" s="72">
        <v>8</v>
      </c>
      <c r="B416" s="69">
        <v>131.4</v>
      </c>
      <c r="C416" s="73">
        <v>44056.565381944398</v>
      </c>
      <c r="D416" s="74" t="s">
        <v>30</v>
      </c>
      <c r="E416" s="27">
        <f t="shared" si="7"/>
        <v>1051.2</v>
      </c>
      <c r="F416" s="25"/>
      <c r="G416" s="25"/>
      <c r="H416" s="25"/>
      <c r="I416" s="25"/>
      <c r="J416" s="25"/>
      <c r="K416" s="25"/>
    </row>
    <row r="417" spans="1:11" x14ac:dyDescent="0.25">
      <c r="A417" s="72">
        <v>148</v>
      </c>
      <c r="B417" s="69">
        <v>131.4</v>
      </c>
      <c r="C417" s="73">
        <v>44056.565381944398</v>
      </c>
      <c r="D417" s="74" t="s">
        <v>30</v>
      </c>
      <c r="E417" s="27">
        <f t="shared" si="7"/>
        <v>19447.2</v>
      </c>
      <c r="F417" s="25"/>
      <c r="G417" s="25"/>
      <c r="H417" s="25"/>
      <c r="I417" s="25"/>
      <c r="J417" s="25"/>
      <c r="K417" s="25"/>
    </row>
    <row r="418" spans="1:11" x14ac:dyDescent="0.25">
      <c r="A418" s="72">
        <v>2</v>
      </c>
      <c r="B418" s="69">
        <v>131.4</v>
      </c>
      <c r="C418" s="73">
        <v>44056.566689814797</v>
      </c>
      <c r="D418" s="74" t="s">
        <v>32</v>
      </c>
      <c r="E418" s="27">
        <f t="shared" si="7"/>
        <v>262.8</v>
      </c>
      <c r="F418" s="25"/>
      <c r="G418" s="25"/>
      <c r="H418" s="25"/>
      <c r="I418" s="25"/>
      <c r="J418" s="25"/>
      <c r="K418" s="25"/>
    </row>
    <row r="419" spans="1:11" x14ac:dyDescent="0.25">
      <c r="A419" s="72">
        <v>40</v>
      </c>
      <c r="B419" s="69">
        <v>131.4</v>
      </c>
      <c r="C419" s="73">
        <v>44056.566689814797</v>
      </c>
      <c r="D419" s="74" t="s">
        <v>32</v>
      </c>
      <c r="E419" s="27">
        <f t="shared" si="7"/>
        <v>5256</v>
      </c>
      <c r="F419" s="25"/>
      <c r="G419" s="25"/>
      <c r="H419" s="25"/>
      <c r="I419" s="25"/>
      <c r="J419" s="25"/>
      <c r="K419" s="25"/>
    </row>
    <row r="420" spans="1:11" x14ac:dyDescent="0.25">
      <c r="A420" s="72">
        <v>14</v>
      </c>
      <c r="B420" s="69">
        <v>131.4</v>
      </c>
      <c r="C420" s="73">
        <v>44056.566689814797</v>
      </c>
      <c r="D420" s="74" t="s">
        <v>31</v>
      </c>
      <c r="E420" s="27">
        <f t="shared" si="7"/>
        <v>1839.6000000000001</v>
      </c>
      <c r="F420" s="25"/>
      <c r="G420" s="25"/>
      <c r="H420" s="25"/>
      <c r="I420" s="25"/>
      <c r="J420" s="25"/>
      <c r="K420" s="25"/>
    </row>
    <row r="421" spans="1:11" x14ac:dyDescent="0.25">
      <c r="A421" s="72">
        <v>41</v>
      </c>
      <c r="B421" s="69">
        <v>131.4</v>
      </c>
      <c r="C421" s="73">
        <v>44056.566689814797</v>
      </c>
      <c r="D421" s="74" t="s">
        <v>31</v>
      </c>
      <c r="E421" s="27">
        <f t="shared" si="7"/>
        <v>5387.4000000000005</v>
      </c>
      <c r="F421" s="25"/>
      <c r="G421" s="25"/>
      <c r="H421" s="25"/>
      <c r="I421" s="25"/>
      <c r="J421" s="25"/>
      <c r="K421" s="25"/>
    </row>
    <row r="422" spans="1:11" x14ac:dyDescent="0.25">
      <c r="A422" s="72">
        <v>31</v>
      </c>
      <c r="B422" s="69">
        <v>131.6</v>
      </c>
      <c r="C422" s="73">
        <v>44056.569027777798</v>
      </c>
      <c r="D422" s="74" t="s">
        <v>30</v>
      </c>
      <c r="E422" s="27">
        <f t="shared" si="7"/>
        <v>4079.6</v>
      </c>
      <c r="F422" s="25"/>
      <c r="G422" s="25"/>
      <c r="H422" s="25"/>
      <c r="I422" s="25"/>
      <c r="J422" s="25"/>
      <c r="K422" s="25"/>
    </row>
    <row r="423" spans="1:11" x14ac:dyDescent="0.25">
      <c r="A423" s="72">
        <v>32</v>
      </c>
      <c r="B423" s="69">
        <v>131.6</v>
      </c>
      <c r="C423" s="73">
        <v>44056.569027777798</v>
      </c>
      <c r="D423" s="74" t="s">
        <v>30</v>
      </c>
      <c r="E423" s="27">
        <f t="shared" si="7"/>
        <v>4211.2</v>
      </c>
      <c r="F423" s="25"/>
      <c r="G423" s="25"/>
      <c r="H423" s="25"/>
      <c r="I423" s="25"/>
      <c r="J423" s="25"/>
      <c r="K423" s="25"/>
    </row>
    <row r="424" spans="1:11" x14ac:dyDescent="0.25">
      <c r="A424" s="72">
        <v>21</v>
      </c>
      <c r="B424" s="69">
        <v>131.55000000000001</v>
      </c>
      <c r="C424" s="73">
        <v>44056.569305555597</v>
      </c>
      <c r="D424" s="74" t="s">
        <v>32</v>
      </c>
      <c r="E424" s="27">
        <f t="shared" si="7"/>
        <v>2762.55</v>
      </c>
      <c r="F424" s="25"/>
      <c r="G424" s="25"/>
      <c r="H424" s="25"/>
      <c r="I424" s="25"/>
      <c r="J424" s="25"/>
      <c r="K424" s="25"/>
    </row>
    <row r="425" spans="1:11" x14ac:dyDescent="0.25">
      <c r="A425" s="72">
        <v>27</v>
      </c>
      <c r="B425" s="69">
        <v>131.55000000000001</v>
      </c>
      <c r="C425" s="73">
        <v>44056.569305555597</v>
      </c>
      <c r="D425" s="74" t="s">
        <v>31</v>
      </c>
      <c r="E425" s="27">
        <f t="shared" si="7"/>
        <v>3551.8500000000004</v>
      </c>
      <c r="F425" s="25"/>
      <c r="G425" s="25"/>
      <c r="H425" s="25"/>
      <c r="I425" s="25"/>
      <c r="J425" s="25"/>
      <c r="K425" s="25"/>
    </row>
    <row r="426" spans="1:11" x14ac:dyDescent="0.25">
      <c r="A426" s="72">
        <v>111</v>
      </c>
      <c r="B426" s="69">
        <v>131.55000000000001</v>
      </c>
      <c r="C426" s="73">
        <v>44056.569305555597</v>
      </c>
      <c r="D426" s="74" t="s">
        <v>30</v>
      </c>
      <c r="E426" s="27">
        <f t="shared" si="7"/>
        <v>14602.050000000001</v>
      </c>
      <c r="F426" s="25"/>
      <c r="G426" s="25"/>
      <c r="H426" s="25"/>
      <c r="I426" s="25"/>
      <c r="J426" s="25"/>
      <c r="K426" s="25"/>
    </row>
    <row r="427" spans="1:11" x14ac:dyDescent="0.25">
      <c r="A427" s="72">
        <v>57</v>
      </c>
      <c r="B427" s="69">
        <v>131.55000000000001</v>
      </c>
      <c r="C427" s="73">
        <v>44056.569305555597</v>
      </c>
      <c r="D427" s="74" t="s">
        <v>30</v>
      </c>
      <c r="E427" s="27">
        <f t="shared" si="7"/>
        <v>7498.35</v>
      </c>
      <c r="F427" s="25"/>
      <c r="G427" s="25"/>
      <c r="H427" s="25"/>
      <c r="I427" s="25"/>
      <c r="J427" s="25"/>
      <c r="K427" s="25"/>
    </row>
    <row r="428" spans="1:11" x14ac:dyDescent="0.25">
      <c r="A428" s="72">
        <v>57</v>
      </c>
      <c r="B428" s="69">
        <v>131.55000000000001</v>
      </c>
      <c r="C428" s="73">
        <v>44056.569305555597</v>
      </c>
      <c r="D428" s="74" t="s">
        <v>30</v>
      </c>
      <c r="E428" s="27">
        <f t="shared" si="7"/>
        <v>7498.35</v>
      </c>
      <c r="F428" s="25"/>
      <c r="G428" s="25"/>
      <c r="H428" s="25"/>
      <c r="I428" s="25"/>
      <c r="J428" s="25"/>
      <c r="K428" s="25"/>
    </row>
    <row r="429" spans="1:11" x14ac:dyDescent="0.25">
      <c r="A429" s="72">
        <v>60</v>
      </c>
      <c r="B429" s="69">
        <v>131.55000000000001</v>
      </c>
      <c r="C429" s="73">
        <v>44056.569305555597</v>
      </c>
      <c r="D429" s="74" t="s">
        <v>30</v>
      </c>
      <c r="E429" s="27">
        <f t="shared" si="7"/>
        <v>7893.0000000000009</v>
      </c>
      <c r="F429" s="25"/>
      <c r="G429" s="25"/>
      <c r="H429" s="25"/>
      <c r="I429" s="25"/>
      <c r="J429" s="25"/>
      <c r="K429" s="25"/>
    </row>
    <row r="430" spans="1:11" x14ac:dyDescent="0.25">
      <c r="A430" s="72">
        <v>50</v>
      </c>
      <c r="B430" s="69">
        <v>131.55000000000001</v>
      </c>
      <c r="C430" s="73">
        <v>44056.569305555597</v>
      </c>
      <c r="D430" s="74" t="s">
        <v>30</v>
      </c>
      <c r="E430" s="27">
        <f t="shared" si="7"/>
        <v>6577.5000000000009</v>
      </c>
      <c r="F430" s="25"/>
      <c r="G430" s="25"/>
      <c r="H430" s="25"/>
      <c r="I430" s="25"/>
      <c r="J430" s="25"/>
      <c r="K430" s="25"/>
    </row>
    <row r="431" spans="1:11" x14ac:dyDescent="0.25">
      <c r="A431" s="72">
        <v>50</v>
      </c>
      <c r="B431" s="69">
        <v>131.55000000000001</v>
      </c>
      <c r="C431" s="73">
        <v>44056.569305555597</v>
      </c>
      <c r="D431" s="74" t="s">
        <v>30</v>
      </c>
      <c r="E431" s="27">
        <f t="shared" si="7"/>
        <v>6577.5000000000009</v>
      </c>
      <c r="F431" s="25"/>
      <c r="G431" s="25"/>
      <c r="H431" s="25"/>
      <c r="I431" s="25"/>
      <c r="J431" s="25"/>
      <c r="K431" s="25"/>
    </row>
    <row r="432" spans="1:11" x14ac:dyDescent="0.25">
      <c r="A432" s="72">
        <v>86</v>
      </c>
      <c r="B432" s="69">
        <v>131.55000000000001</v>
      </c>
      <c r="C432" s="73">
        <v>44056.569305555597</v>
      </c>
      <c r="D432" s="74" t="s">
        <v>30</v>
      </c>
      <c r="E432" s="27">
        <f t="shared" si="7"/>
        <v>11313.300000000001</v>
      </c>
      <c r="F432" s="25"/>
      <c r="G432" s="25"/>
      <c r="H432" s="25"/>
      <c r="I432" s="25"/>
      <c r="J432" s="25"/>
      <c r="K432" s="25"/>
    </row>
    <row r="433" spans="1:11" x14ac:dyDescent="0.25">
      <c r="A433" s="72">
        <v>2</v>
      </c>
      <c r="B433" s="69">
        <v>131.55000000000001</v>
      </c>
      <c r="C433" s="73">
        <v>44056.569305555597</v>
      </c>
      <c r="D433" s="74" t="s">
        <v>30</v>
      </c>
      <c r="E433" s="27">
        <f t="shared" si="7"/>
        <v>263.10000000000002</v>
      </c>
      <c r="F433" s="25"/>
      <c r="G433" s="25"/>
      <c r="H433" s="25"/>
      <c r="I433" s="25"/>
      <c r="J433" s="25"/>
      <c r="K433" s="25"/>
    </row>
    <row r="434" spans="1:11" x14ac:dyDescent="0.25">
      <c r="A434" s="72">
        <v>3</v>
      </c>
      <c r="B434" s="69">
        <v>131.6</v>
      </c>
      <c r="C434" s="73">
        <v>44056.5694097222</v>
      </c>
      <c r="D434" s="74" t="s">
        <v>31</v>
      </c>
      <c r="E434" s="27">
        <f t="shared" si="7"/>
        <v>394.79999999999995</v>
      </c>
      <c r="F434" s="25"/>
      <c r="G434" s="25"/>
      <c r="H434" s="25"/>
      <c r="I434" s="25"/>
      <c r="J434" s="25"/>
      <c r="K434" s="25"/>
    </row>
    <row r="435" spans="1:11" x14ac:dyDescent="0.25">
      <c r="A435" s="72">
        <v>8</v>
      </c>
      <c r="B435" s="69">
        <v>131.6</v>
      </c>
      <c r="C435" s="73">
        <v>44056.569444444402</v>
      </c>
      <c r="D435" s="74" t="s">
        <v>31</v>
      </c>
      <c r="E435" s="27">
        <f t="shared" si="7"/>
        <v>1052.8</v>
      </c>
      <c r="F435" s="25"/>
      <c r="G435" s="25"/>
      <c r="H435" s="25"/>
      <c r="I435" s="25"/>
      <c r="J435" s="25"/>
      <c r="K435" s="25"/>
    </row>
    <row r="436" spans="1:11" x14ac:dyDescent="0.25">
      <c r="A436" s="72">
        <v>30</v>
      </c>
      <c r="B436" s="69">
        <v>131.5</v>
      </c>
      <c r="C436" s="73">
        <v>44056.5700462963</v>
      </c>
      <c r="D436" s="74" t="s">
        <v>31</v>
      </c>
      <c r="E436" s="27">
        <f t="shared" si="7"/>
        <v>3945</v>
      </c>
      <c r="F436" s="25"/>
      <c r="G436" s="25"/>
      <c r="H436" s="25"/>
      <c r="I436" s="25"/>
      <c r="J436" s="25"/>
      <c r="K436" s="25"/>
    </row>
    <row r="437" spans="1:11" x14ac:dyDescent="0.25">
      <c r="A437" s="72">
        <v>20</v>
      </c>
      <c r="B437" s="69">
        <v>131.5</v>
      </c>
      <c r="C437" s="73">
        <v>44056.5700462963</v>
      </c>
      <c r="D437" s="74" t="s">
        <v>31</v>
      </c>
      <c r="E437" s="27">
        <f t="shared" si="7"/>
        <v>2630</v>
      </c>
      <c r="F437" s="25"/>
      <c r="G437" s="25"/>
      <c r="H437" s="25"/>
      <c r="I437" s="25"/>
      <c r="J437" s="25"/>
      <c r="K437" s="25"/>
    </row>
    <row r="438" spans="1:11" x14ac:dyDescent="0.25">
      <c r="A438" s="72">
        <v>126</v>
      </c>
      <c r="B438" s="69">
        <v>131.5</v>
      </c>
      <c r="C438" s="73">
        <v>44056.5700462963</v>
      </c>
      <c r="D438" s="74" t="s">
        <v>30</v>
      </c>
      <c r="E438" s="27">
        <f t="shared" si="7"/>
        <v>16569</v>
      </c>
      <c r="F438" s="25"/>
      <c r="G438" s="25"/>
      <c r="H438" s="25"/>
      <c r="I438" s="25"/>
      <c r="J438" s="25"/>
      <c r="K438" s="25"/>
    </row>
    <row r="439" spans="1:11" x14ac:dyDescent="0.25">
      <c r="A439" s="72">
        <v>33</v>
      </c>
      <c r="B439" s="69">
        <v>131.5</v>
      </c>
      <c r="C439" s="73">
        <v>44056.5700462963</v>
      </c>
      <c r="D439" s="74" t="s">
        <v>30</v>
      </c>
      <c r="E439" s="27">
        <f t="shared" si="7"/>
        <v>4339.5</v>
      </c>
      <c r="F439" s="25"/>
      <c r="G439" s="25"/>
      <c r="H439" s="25"/>
      <c r="I439" s="25"/>
      <c r="J439" s="25"/>
      <c r="K439" s="25"/>
    </row>
    <row r="440" spans="1:11" x14ac:dyDescent="0.25">
      <c r="A440" s="72">
        <v>50</v>
      </c>
      <c r="B440" s="69">
        <v>131.6</v>
      </c>
      <c r="C440" s="73">
        <v>44056.570625</v>
      </c>
      <c r="D440" s="74" t="s">
        <v>30</v>
      </c>
      <c r="E440" s="27">
        <f t="shared" si="7"/>
        <v>6580</v>
      </c>
      <c r="F440" s="25"/>
      <c r="G440" s="25"/>
      <c r="H440" s="25"/>
      <c r="I440" s="25"/>
      <c r="J440" s="25"/>
      <c r="K440" s="25"/>
    </row>
    <row r="441" spans="1:11" x14ac:dyDescent="0.25">
      <c r="A441" s="72">
        <v>41</v>
      </c>
      <c r="B441" s="69">
        <v>131.6</v>
      </c>
      <c r="C441" s="73">
        <v>44056.570625</v>
      </c>
      <c r="D441" s="74" t="s">
        <v>30</v>
      </c>
      <c r="E441" s="27">
        <f t="shared" si="7"/>
        <v>5395.5999999999995</v>
      </c>
      <c r="F441" s="25"/>
      <c r="G441" s="25"/>
      <c r="H441" s="25"/>
      <c r="I441" s="25"/>
      <c r="J441" s="25"/>
      <c r="K441" s="25"/>
    </row>
    <row r="442" spans="1:11" x14ac:dyDescent="0.25">
      <c r="A442" s="72">
        <v>114</v>
      </c>
      <c r="B442" s="69">
        <v>131.69999999999999</v>
      </c>
      <c r="C442" s="73">
        <v>44056.575092592597</v>
      </c>
      <c r="D442" s="74" t="s">
        <v>30</v>
      </c>
      <c r="E442" s="27">
        <f t="shared" si="7"/>
        <v>15013.8</v>
      </c>
      <c r="F442" s="25"/>
      <c r="G442" s="25"/>
      <c r="H442" s="25"/>
      <c r="I442" s="25"/>
      <c r="J442" s="25"/>
      <c r="K442" s="25"/>
    </row>
    <row r="443" spans="1:11" x14ac:dyDescent="0.25">
      <c r="A443" s="72">
        <v>20</v>
      </c>
      <c r="B443" s="69">
        <v>131.65</v>
      </c>
      <c r="C443" s="73">
        <v>44056.575810185197</v>
      </c>
      <c r="D443" s="74" t="s">
        <v>30</v>
      </c>
      <c r="E443" s="27">
        <f t="shared" si="7"/>
        <v>2633</v>
      </c>
      <c r="F443" s="25"/>
      <c r="G443" s="25"/>
      <c r="H443" s="25"/>
      <c r="I443" s="25"/>
      <c r="J443" s="25"/>
      <c r="K443" s="25"/>
    </row>
    <row r="444" spans="1:11" x14ac:dyDescent="0.25">
      <c r="A444" s="72">
        <v>58</v>
      </c>
      <c r="B444" s="69">
        <v>131.65</v>
      </c>
      <c r="C444" s="73">
        <v>44056.575810185197</v>
      </c>
      <c r="D444" s="74" t="s">
        <v>30</v>
      </c>
      <c r="E444" s="27">
        <f t="shared" si="7"/>
        <v>7635.7000000000007</v>
      </c>
      <c r="F444" s="25"/>
      <c r="G444" s="25"/>
      <c r="H444" s="25"/>
      <c r="I444" s="25"/>
      <c r="J444" s="25"/>
      <c r="K444" s="25"/>
    </row>
    <row r="445" spans="1:11" x14ac:dyDescent="0.25">
      <c r="A445" s="72">
        <v>57</v>
      </c>
      <c r="B445" s="69">
        <v>131.69999999999999</v>
      </c>
      <c r="C445" s="73">
        <v>44056.575960648101</v>
      </c>
      <c r="D445" s="74" t="s">
        <v>30</v>
      </c>
      <c r="E445" s="27">
        <f t="shared" si="7"/>
        <v>7506.9</v>
      </c>
      <c r="F445" s="25"/>
      <c r="G445" s="25"/>
      <c r="H445" s="25"/>
      <c r="I445" s="25"/>
      <c r="J445" s="25"/>
      <c r="K445" s="25"/>
    </row>
    <row r="446" spans="1:11" x14ac:dyDescent="0.25">
      <c r="A446" s="72">
        <v>19</v>
      </c>
      <c r="B446" s="69">
        <v>131.69999999999999</v>
      </c>
      <c r="C446" s="73">
        <v>44056.575960648101</v>
      </c>
      <c r="D446" s="74" t="s">
        <v>30</v>
      </c>
      <c r="E446" s="27">
        <f t="shared" si="7"/>
        <v>2502.2999999999997</v>
      </c>
      <c r="F446" s="25"/>
      <c r="G446" s="25"/>
      <c r="H446" s="25"/>
      <c r="I446" s="25"/>
      <c r="J446" s="25"/>
      <c r="K446" s="25"/>
    </row>
    <row r="447" spans="1:11" x14ac:dyDescent="0.25">
      <c r="A447" s="72">
        <v>21</v>
      </c>
      <c r="B447" s="69">
        <v>131.69999999999999</v>
      </c>
      <c r="C447" s="73">
        <v>44056.575960648101</v>
      </c>
      <c r="D447" s="74" t="s">
        <v>30</v>
      </c>
      <c r="E447" s="27">
        <f t="shared" si="7"/>
        <v>2765.7</v>
      </c>
      <c r="F447" s="25"/>
      <c r="G447" s="25"/>
      <c r="H447" s="25"/>
      <c r="I447" s="25"/>
      <c r="J447" s="25"/>
      <c r="K447" s="25"/>
    </row>
    <row r="448" spans="1:11" x14ac:dyDescent="0.25">
      <c r="A448" s="66"/>
      <c r="B448" s="26"/>
      <c r="C448" s="67"/>
      <c r="D448" s="66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66"/>
      <c r="B449" s="26"/>
      <c r="C449" s="67"/>
      <c r="D449" s="66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66"/>
      <c r="B450" s="26"/>
      <c r="C450" s="67"/>
      <c r="D450" s="66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66"/>
      <c r="B451" s="26"/>
      <c r="C451" s="67"/>
      <c r="D451" s="66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66"/>
      <c r="B452" s="26"/>
      <c r="C452" s="67"/>
      <c r="D452" s="66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66"/>
      <c r="B453" s="26"/>
      <c r="C453" s="67"/>
      <c r="D453" s="66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66"/>
      <c r="B454" s="26"/>
      <c r="C454" s="67"/>
      <c r="D454" s="66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66"/>
      <c r="B455" s="26"/>
      <c r="C455" s="67"/>
      <c r="D455" s="66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66"/>
      <c r="B456" s="26"/>
      <c r="C456" s="67"/>
      <c r="D456" s="66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66"/>
      <c r="B457" s="26"/>
      <c r="C457" s="67"/>
      <c r="D457" s="66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66"/>
      <c r="B458" s="26"/>
      <c r="C458" s="67"/>
      <c r="D458" s="66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66"/>
      <c r="B459" s="26"/>
      <c r="C459" s="67"/>
      <c r="D459" s="66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66"/>
      <c r="B460" s="26"/>
      <c r="C460" s="67"/>
      <c r="D460" s="66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66"/>
      <c r="B461" s="26"/>
      <c r="C461" s="67"/>
      <c r="D461" s="66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66"/>
      <c r="B462" s="26"/>
      <c r="C462" s="67"/>
      <c r="D462" s="66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66"/>
      <c r="B463" s="26"/>
      <c r="C463" s="67"/>
      <c r="D463" s="66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66"/>
      <c r="B464" s="26"/>
      <c r="C464" s="67"/>
      <c r="D464" s="66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66"/>
      <c r="B465" s="26"/>
      <c r="C465" s="67"/>
      <c r="D465" s="66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66"/>
      <c r="B466" s="26"/>
      <c r="C466" s="67"/>
      <c r="D466" s="66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66"/>
      <c r="B467" s="26"/>
      <c r="C467" s="67"/>
      <c r="D467" s="66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66"/>
      <c r="B468" s="26"/>
      <c r="C468" s="67"/>
      <c r="D468" s="66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66"/>
      <c r="B469" s="26"/>
      <c r="C469" s="67"/>
      <c r="D469" s="66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66"/>
      <c r="B470" s="26"/>
      <c r="C470" s="67"/>
      <c r="D470" s="66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66"/>
      <c r="B471" s="26"/>
      <c r="C471" s="67"/>
      <c r="D471" s="66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66"/>
      <c r="B472" s="26"/>
      <c r="C472" s="67"/>
      <c r="D472" s="66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66"/>
      <c r="B473" s="26"/>
      <c r="C473" s="67"/>
      <c r="D473" s="66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66"/>
      <c r="B474" s="26"/>
      <c r="C474" s="67"/>
      <c r="D474" s="66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66"/>
      <c r="B475" s="26"/>
      <c r="C475" s="67"/>
      <c r="D475" s="66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66"/>
      <c r="B476" s="26"/>
      <c r="C476" s="67"/>
      <c r="D476" s="66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66"/>
      <c r="B477" s="26"/>
      <c r="C477" s="67"/>
      <c r="D477" s="66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66"/>
      <c r="B478" s="26"/>
      <c r="C478" s="67"/>
      <c r="D478" s="66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66"/>
      <c r="B479" s="26"/>
      <c r="C479" s="67"/>
      <c r="D479" s="66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66"/>
      <c r="B480" s="26"/>
      <c r="C480" s="67"/>
      <c r="D480" s="66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66"/>
      <c r="B481" s="26"/>
      <c r="C481" s="67"/>
      <c r="D481" s="66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66"/>
      <c r="B482" s="26"/>
      <c r="C482" s="67"/>
      <c r="D482" s="66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66"/>
      <c r="B483" s="26"/>
      <c r="C483" s="67"/>
      <c r="D483" s="66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66"/>
      <c r="B484" s="26"/>
      <c r="C484" s="67"/>
      <c r="D484" s="66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66"/>
      <c r="B485" s="26"/>
      <c r="C485" s="67"/>
      <c r="D485" s="66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66"/>
      <c r="B486" s="26"/>
      <c r="C486" s="67"/>
      <c r="D486" s="66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66"/>
      <c r="B487" s="26"/>
      <c r="C487" s="67"/>
      <c r="D487" s="66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66"/>
      <c r="B488" s="26"/>
      <c r="C488" s="67"/>
      <c r="D488" s="66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66"/>
      <c r="B489" s="26"/>
      <c r="C489" s="67"/>
      <c r="D489" s="66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66"/>
      <c r="B490" s="26"/>
      <c r="C490" s="67"/>
      <c r="D490" s="66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66"/>
      <c r="B491" s="26"/>
      <c r="C491" s="67"/>
      <c r="D491" s="66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66"/>
      <c r="B492" s="26"/>
      <c r="C492" s="67"/>
      <c r="D492" s="66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66"/>
      <c r="B493" s="26"/>
      <c r="C493" s="67"/>
      <c r="D493" s="66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66"/>
      <c r="B494" s="26"/>
      <c r="C494" s="67"/>
      <c r="D494" s="66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66"/>
      <c r="B495" s="26"/>
      <c r="C495" s="67"/>
      <c r="D495" s="66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66"/>
      <c r="B496" s="26"/>
      <c r="C496" s="67"/>
      <c r="D496" s="66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66"/>
      <c r="B497" s="26"/>
      <c r="C497" s="67"/>
      <c r="D497" s="66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66"/>
      <c r="B498" s="26"/>
      <c r="C498" s="67"/>
      <c r="D498" s="66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66"/>
      <c r="B499" s="26"/>
      <c r="C499" s="67"/>
      <c r="D499" s="66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66"/>
      <c r="B500" s="26"/>
      <c r="C500" s="67"/>
      <c r="D500" s="66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66"/>
      <c r="B501" s="26"/>
      <c r="C501" s="67"/>
      <c r="D501" s="66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66"/>
      <c r="B502" s="26"/>
      <c r="C502" s="67"/>
      <c r="D502" s="66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66"/>
      <c r="B503" s="26"/>
      <c r="C503" s="67"/>
      <c r="D503" s="66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66"/>
      <c r="B504" s="26"/>
      <c r="C504" s="67"/>
      <c r="D504" s="66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C59B6-DC21-4CC0-BF92-12EC29E30432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A15" sqref="A15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21</v>
      </c>
      <c r="B2" s="69">
        <v>128.9</v>
      </c>
      <c r="C2" s="70">
        <v>44055.293761574103</v>
      </c>
      <c r="D2" s="71" t="s">
        <v>30</v>
      </c>
      <c r="E2" s="27">
        <f>A2*B2</f>
        <v>2706.9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13</v>
      </c>
      <c r="B3" s="69">
        <v>128.85</v>
      </c>
      <c r="C3" s="70">
        <v>44055.293761574103</v>
      </c>
      <c r="D3" s="71" t="s">
        <v>30</v>
      </c>
      <c r="E3" s="27">
        <f t="shared" ref="E3:E66" si="0">A3*B3</f>
        <v>1675.05</v>
      </c>
      <c r="F3" s="25"/>
      <c r="G3" s="31" t="s">
        <v>1</v>
      </c>
      <c r="H3" s="32">
        <f>+SUMIF(D:D,K3,A:A)</f>
        <v>8432</v>
      </c>
      <c r="I3" s="33">
        <f>+J3/H3</f>
        <v>130.63607092030361</v>
      </c>
      <c r="J3" s="34">
        <f>+SUMIF(D:D,K3,E:E)</f>
        <v>1101523.3500000001</v>
      </c>
      <c r="K3" s="35" t="s">
        <v>30</v>
      </c>
    </row>
    <row r="4" spans="1:11" x14ac:dyDescent="0.25">
      <c r="A4" s="68">
        <v>61</v>
      </c>
      <c r="B4" s="69">
        <v>128.80000000000001</v>
      </c>
      <c r="C4" s="70">
        <v>44055.294664351903</v>
      </c>
      <c r="D4" s="71" t="s">
        <v>30</v>
      </c>
      <c r="E4" s="27">
        <f t="shared" si="0"/>
        <v>7856.8000000000011</v>
      </c>
      <c r="F4" s="25"/>
      <c r="G4" s="36" t="s">
        <v>2</v>
      </c>
      <c r="H4" s="37">
        <f>+SUMIF(D:D,K4,A:A)</f>
        <v>535</v>
      </c>
      <c r="I4" s="38">
        <f t="shared" ref="I4:I6" si="1">+J4/H4</f>
        <v>130.94700934579441</v>
      </c>
      <c r="J4" s="39">
        <f>+SUMIF(D:D,K4,E:E)</f>
        <v>70056.650000000009</v>
      </c>
      <c r="K4" s="35" t="s">
        <v>32</v>
      </c>
    </row>
    <row r="5" spans="1:11" x14ac:dyDescent="0.25">
      <c r="A5" s="68">
        <v>32</v>
      </c>
      <c r="B5" s="69">
        <v>129</v>
      </c>
      <c r="C5" s="70">
        <v>44055.295717592599</v>
      </c>
      <c r="D5" s="71" t="s">
        <v>30</v>
      </c>
      <c r="E5" s="27">
        <f t="shared" si="0"/>
        <v>4128</v>
      </c>
      <c r="F5" s="25"/>
      <c r="G5" s="36" t="s">
        <v>3</v>
      </c>
      <c r="H5" s="37">
        <f>+SUMIF(D:D,K5,A:A)</f>
        <v>994</v>
      </c>
      <c r="I5" s="38">
        <f t="shared" si="1"/>
        <v>130.76685110663985</v>
      </c>
      <c r="J5" s="39">
        <f>+SUMIF(D:D,K5,E:E)</f>
        <v>129982.25</v>
      </c>
      <c r="K5" s="35" t="s">
        <v>31</v>
      </c>
    </row>
    <row r="6" spans="1:11" x14ac:dyDescent="0.25">
      <c r="A6" s="68">
        <v>38</v>
      </c>
      <c r="B6" s="69">
        <v>129.1</v>
      </c>
      <c r="C6" s="70">
        <v>44055.2960648148</v>
      </c>
      <c r="D6" s="71" t="s">
        <v>30</v>
      </c>
      <c r="E6" s="27">
        <f t="shared" si="0"/>
        <v>4905.8</v>
      </c>
      <c r="F6" s="25"/>
      <c r="G6" s="40" t="s">
        <v>4</v>
      </c>
      <c r="H6" s="41">
        <f>+SUMIF(D:D,K6,A:A)</f>
        <v>218</v>
      </c>
      <c r="I6" s="42">
        <f t="shared" si="1"/>
        <v>130.90527522935778</v>
      </c>
      <c r="J6" s="43">
        <f>+SUMIF(D:D,K6,E:E)</f>
        <v>28537.35</v>
      </c>
      <c r="K6" s="35" t="s">
        <v>33</v>
      </c>
    </row>
    <row r="7" spans="1:11" x14ac:dyDescent="0.25">
      <c r="A7" s="68">
        <v>17</v>
      </c>
      <c r="B7" s="69">
        <v>129.1</v>
      </c>
      <c r="C7" s="70">
        <v>44055.2960648148</v>
      </c>
      <c r="D7" s="71" t="s">
        <v>30</v>
      </c>
      <c r="E7" s="27">
        <f t="shared" si="0"/>
        <v>2194.6999999999998</v>
      </c>
      <c r="F7" s="25"/>
      <c r="G7" s="44" t="s">
        <v>18</v>
      </c>
      <c r="H7" s="45">
        <f>SUM(H3:H6)</f>
        <v>10179</v>
      </c>
      <c r="I7" s="46">
        <f>+ROUND(J7/H7,6)</f>
        <v>130.67095</v>
      </c>
      <c r="J7" s="47">
        <f>SUM(J3:J6)</f>
        <v>1330099.6000000001</v>
      </c>
      <c r="K7" s="25"/>
    </row>
    <row r="8" spans="1:11" x14ac:dyDescent="0.25">
      <c r="A8" s="68">
        <v>31</v>
      </c>
      <c r="B8" s="69">
        <v>129.19999999999999</v>
      </c>
      <c r="C8" s="70">
        <v>44055.297523148103</v>
      </c>
      <c r="D8" s="71" t="s">
        <v>30</v>
      </c>
      <c r="E8" s="27">
        <f t="shared" si="0"/>
        <v>4005.2</v>
      </c>
      <c r="F8" s="25"/>
      <c r="G8" s="48"/>
      <c r="H8" s="49"/>
      <c r="I8" s="49"/>
      <c r="J8" s="50"/>
      <c r="K8" s="25"/>
    </row>
    <row r="9" spans="1:11" x14ac:dyDescent="0.25">
      <c r="A9" s="68">
        <v>56</v>
      </c>
      <c r="B9" s="69">
        <v>129.19999999999999</v>
      </c>
      <c r="C9" s="70">
        <v>44055.297523148103</v>
      </c>
      <c r="D9" s="71" t="s">
        <v>30</v>
      </c>
      <c r="E9" s="27">
        <f t="shared" si="0"/>
        <v>7235.1999999999989</v>
      </c>
      <c r="F9" s="25"/>
      <c r="G9" s="51" t="s">
        <v>19</v>
      </c>
      <c r="H9" s="52">
        <v>44055</v>
      </c>
      <c r="I9" s="53"/>
      <c r="J9" s="50"/>
      <c r="K9" s="25"/>
    </row>
    <row r="10" spans="1:11" x14ac:dyDescent="0.25">
      <c r="A10" s="68">
        <v>50</v>
      </c>
      <c r="B10" s="69">
        <v>129.44999999999999</v>
      </c>
      <c r="C10" s="70">
        <v>44055.299814814804</v>
      </c>
      <c r="D10" s="71" t="s">
        <v>30</v>
      </c>
      <c r="E10" s="27">
        <f t="shared" si="0"/>
        <v>6472.4999999999991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91</v>
      </c>
      <c r="B11" s="69">
        <v>129.44999999999999</v>
      </c>
      <c r="C11" s="70">
        <v>44055.299814814804</v>
      </c>
      <c r="D11" s="71" t="s">
        <v>30</v>
      </c>
      <c r="E11" s="27">
        <f t="shared" si="0"/>
        <v>11779.949999999999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36</v>
      </c>
      <c r="B12" s="69">
        <v>129.44999999999999</v>
      </c>
      <c r="C12" s="70">
        <v>44055.299814814804</v>
      </c>
      <c r="D12" s="71" t="s">
        <v>30</v>
      </c>
      <c r="E12" s="27">
        <f t="shared" si="0"/>
        <v>4660.2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83</v>
      </c>
      <c r="B13" s="69">
        <v>129.55000000000001</v>
      </c>
      <c r="C13" s="70">
        <v>44055.3037847222</v>
      </c>
      <c r="D13" s="71" t="s">
        <v>32</v>
      </c>
      <c r="E13" s="27">
        <f t="shared" si="0"/>
        <v>10752.650000000001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65</v>
      </c>
      <c r="B14" s="69">
        <v>129.55000000000001</v>
      </c>
      <c r="C14" s="70">
        <v>44055.3037847222</v>
      </c>
      <c r="D14" s="71" t="s">
        <v>32</v>
      </c>
      <c r="E14" s="27">
        <f t="shared" si="0"/>
        <v>8420.75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45</v>
      </c>
      <c r="B15" s="69">
        <v>129.55000000000001</v>
      </c>
      <c r="C15" s="70">
        <v>44055.3037847222</v>
      </c>
      <c r="D15" s="71" t="s">
        <v>30</v>
      </c>
      <c r="E15" s="27">
        <f t="shared" si="0"/>
        <v>5829.7500000000009</v>
      </c>
      <c r="F15" s="25"/>
      <c r="G15" s="25"/>
      <c r="H15" s="25"/>
      <c r="I15" s="25"/>
      <c r="J15" s="65"/>
      <c r="K15" s="25"/>
    </row>
    <row r="16" spans="1:11" x14ac:dyDescent="0.25">
      <c r="A16" s="68">
        <v>170</v>
      </c>
      <c r="B16" s="69">
        <v>129.9</v>
      </c>
      <c r="C16" s="70">
        <v>44055.308668981503</v>
      </c>
      <c r="D16" s="71" t="s">
        <v>30</v>
      </c>
      <c r="E16" s="27">
        <f t="shared" si="0"/>
        <v>22083</v>
      </c>
      <c r="F16" s="25"/>
      <c r="G16" s="25"/>
      <c r="H16" s="25"/>
      <c r="I16" s="25"/>
      <c r="J16" s="25"/>
      <c r="K16" s="25"/>
    </row>
    <row r="17" spans="1:11" x14ac:dyDescent="0.25">
      <c r="A17" s="68">
        <v>77</v>
      </c>
      <c r="B17" s="69">
        <v>129.80000000000001</v>
      </c>
      <c r="C17" s="70">
        <v>44055.310659722199</v>
      </c>
      <c r="D17" s="71" t="s">
        <v>30</v>
      </c>
      <c r="E17" s="27">
        <f t="shared" si="0"/>
        <v>9994.6</v>
      </c>
      <c r="F17" s="25"/>
      <c r="G17" s="25"/>
      <c r="H17" s="25"/>
      <c r="I17" s="25"/>
      <c r="J17" s="25"/>
      <c r="K17" s="25"/>
    </row>
    <row r="18" spans="1:11" x14ac:dyDescent="0.25">
      <c r="A18" s="68">
        <v>86</v>
      </c>
      <c r="B18" s="69">
        <v>129.5</v>
      </c>
      <c r="C18" s="70">
        <v>44055.314305555599</v>
      </c>
      <c r="D18" s="71" t="s">
        <v>30</v>
      </c>
      <c r="E18" s="27">
        <f t="shared" si="0"/>
        <v>11137</v>
      </c>
      <c r="F18" s="25"/>
      <c r="G18" s="25"/>
      <c r="H18" s="25"/>
      <c r="I18" s="25"/>
      <c r="J18" s="25"/>
      <c r="K18" s="25"/>
    </row>
    <row r="19" spans="1:11" x14ac:dyDescent="0.25">
      <c r="A19" s="68">
        <v>74</v>
      </c>
      <c r="B19" s="69">
        <v>129.5</v>
      </c>
      <c r="C19" s="70">
        <v>44055.315740740698</v>
      </c>
      <c r="D19" s="71" t="s">
        <v>30</v>
      </c>
      <c r="E19" s="27">
        <f t="shared" si="0"/>
        <v>9583</v>
      </c>
      <c r="F19" s="25"/>
      <c r="G19" s="25"/>
      <c r="H19" s="25"/>
      <c r="I19" s="25"/>
      <c r="J19" s="25"/>
      <c r="K19" s="25"/>
    </row>
    <row r="20" spans="1:11" x14ac:dyDescent="0.25">
      <c r="A20" s="68">
        <v>61</v>
      </c>
      <c r="B20" s="69">
        <v>129.44999999999999</v>
      </c>
      <c r="C20" s="70">
        <v>44055.318414351903</v>
      </c>
      <c r="D20" s="71" t="s">
        <v>30</v>
      </c>
      <c r="E20" s="27">
        <f t="shared" si="0"/>
        <v>7896.4499999999989</v>
      </c>
      <c r="F20" s="25"/>
      <c r="G20" s="25"/>
      <c r="H20" s="25"/>
      <c r="I20" s="25"/>
      <c r="J20" s="25"/>
      <c r="K20" s="25"/>
    </row>
    <row r="21" spans="1:11" x14ac:dyDescent="0.25">
      <c r="A21" s="68">
        <v>55</v>
      </c>
      <c r="B21" s="69">
        <v>129.6</v>
      </c>
      <c r="C21" s="70">
        <v>44055.323020833297</v>
      </c>
      <c r="D21" s="71" t="s">
        <v>30</v>
      </c>
      <c r="E21" s="27">
        <f t="shared" si="0"/>
        <v>7128</v>
      </c>
      <c r="F21" s="25"/>
      <c r="G21" s="25"/>
      <c r="H21" s="25"/>
      <c r="I21" s="25"/>
      <c r="J21" s="25"/>
      <c r="K21" s="25"/>
    </row>
    <row r="22" spans="1:11" x14ac:dyDescent="0.25">
      <c r="A22" s="68">
        <v>53</v>
      </c>
      <c r="B22" s="69">
        <v>129.6</v>
      </c>
      <c r="C22" s="70">
        <v>44055.323622685202</v>
      </c>
      <c r="D22" s="71" t="s">
        <v>30</v>
      </c>
      <c r="E22" s="27">
        <f t="shared" si="0"/>
        <v>6868.7999999999993</v>
      </c>
      <c r="F22" s="25"/>
      <c r="G22" s="25"/>
      <c r="H22" s="25"/>
      <c r="I22" s="25"/>
      <c r="J22" s="25"/>
      <c r="K22" s="25"/>
    </row>
    <row r="23" spans="1:11" x14ac:dyDescent="0.25">
      <c r="A23" s="68">
        <v>37</v>
      </c>
      <c r="B23" s="69">
        <v>129.6</v>
      </c>
      <c r="C23" s="70">
        <v>44055.324062500003</v>
      </c>
      <c r="D23" s="71" t="s">
        <v>30</v>
      </c>
      <c r="E23" s="27">
        <f t="shared" si="0"/>
        <v>4795.2</v>
      </c>
      <c r="F23" s="25"/>
      <c r="G23" s="25"/>
      <c r="H23" s="25"/>
      <c r="I23" s="25"/>
      <c r="J23" s="25"/>
      <c r="K23" s="25"/>
    </row>
    <row r="24" spans="1:11" x14ac:dyDescent="0.25">
      <c r="A24" s="68">
        <v>21</v>
      </c>
      <c r="B24" s="69">
        <v>129.6</v>
      </c>
      <c r="C24" s="70">
        <v>44055.324155092603</v>
      </c>
      <c r="D24" s="71" t="s">
        <v>30</v>
      </c>
      <c r="E24" s="27">
        <f t="shared" si="0"/>
        <v>2721.6</v>
      </c>
      <c r="F24" s="25"/>
      <c r="G24" s="25"/>
      <c r="H24" s="25"/>
      <c r="I24" s="25"/>
      <c r="J24" s="25"/>
      <c r="K24" s="25"/>
    </row>
    <row r="25" spans="1:11" x14ac:dyDescent="0.25">
      <c r="A25" s="68">
        <v>62</v>
      </c>
      <c r="B25" s="69">
        <v>129.55000000000001</v>
      </c>
      <c r="C25" s="70">
        <v>44055.325254629599</v>
      </c>
      <c r="D25" s="71" t="s">
        <v>30</v>
      </c>
      <c r="E25" s="27">
        <f t="shared" si="0"/>
        <v>8032.1</v>
      </c>
      <c r="F25" s="25"/>
      <c r="G25" s="25"/>
      <c r="H25" s="25"/>
      <c r="I25" s="25"/>
      <c r="J25" s="25"/>
      <c r="K25" s="25"/>
    </row>
    <row r="26" spans="1:11" x14ac:dyDescent="0.25">
      <c r="A26" s="68">
        <v>18</v>
      </c>
      <c r="B26" s="69">
        <v>129.55000000000001</v>
      </c>
      <c r="C26" s="70">
        <v>44055.325717592597</v>
      </c>
      <c r="D26" s="71" t="s">
        <v>30</v>
      </c>
      <c r="E26" s="27">
        <f t="shared" si="0"/>
        <v>2331.9</v>
      </c>
      <c r="F26" s="25"/>
      <c r="G26" s="25"/>
      <c r="H26" s="25"/>
      <c r="I26" s="25"/>
      <c r="J26" s="25"/>
      <c r="K26" s="25"/>
    </row>
    <row r="27" spans="1:11" x14ac:dyDescent="0.25">
      <c r="A27" s="68">
        <v>65</v>
      </c>
      <c r="B27" s="69">
        <v>129.69999999999999</v>
      </c>
      <c r="C27" s="70">
        <v>44055.330902777801</v>
      </c>
      <c r="D27" s="71" t="s">
        <v>30</v>
      </c>
      <c r="E27" s="27">
        <f t="shared" si="0"/>
        <v>8430.5</v>
      </c>
      <c r="F27" s="25"/>
      <c r="G27" s="25"/>
      <c r="H27" s="25"/>
      <c r="I27" s="25"/>
      <c r="J27" s="25"/>
      <c r="K27" s="25"/>
    </row>
    <row r="28" spans="1:11" x14ac:dyDescent="0.25">
      <c r="A28" s="68">
        <v>57</v>
      </c>
      <c r="B28" s="69">
        <v>129.75</v>
      </c>
      <c r="C28" s="70">
        <v>44055.332384259302</v>
      </c>
      <c r="D28" s="71" t="s">
        <v>30</v>
      </c>
      <c r="E28" s="27">
        <f t="shared" si="0"/>
        <v>7395.75</v>
      </c>
      <c r="F28" s="25"/>
      <c r="G28" s="25"/>
      <c r="H28" s="25"/>
      <c r="I28" s="25"/>
      <c r="J28" s="25"/>
      <c r="K28" s="25"/>
    </row>
    <row r="29" spans="1:11" x14ac:dyDescent="0.25">
      <c r="A29" s="68">
        <v>15</v>
      </c>
      <c r="B29" s="69">
        <v>129.80000000000001</v>
      </c>
      <c r="C29" s="70">
        <v>44055.333587963003</v>
      </c>
      <c r="D29" s="71" t="s">
        <v>30</v>
      </c>
      <c r="E29" s="27">
        <f t="shared" si="0"/>
        <v>1947.0000000000002</v>
      </c>
      <c r="F29" s="25"/>
      <c r="G29" s="25"/>
      <c r="H29" s="25"/>
      <c r="I29" s="25"/>
      <c r="J29" s="25"/>
      <c r="K29" s="25"/>
    </row>
    <row r="30" spans="1:11" x14ac:dyDescent="0.25">
      <c r="A30" s="68">
        <v>17</v>
      </c>
      <c r="B30" s="69">
        <v>129.80000000000001</v>
      </c>
      <c r="C30" s="70">
        <v>44055.3339583333</v>
      </c>
      <c r="D30" s="71" t="s">
        <v>30</v>
      </c>
      <c r="E30" s="27">
        <f t="shared" si="0"/>
        <v>2206.6000000000004</v>
      </c>
      <c r="F30" s="25"/>
      <c r="G30" s="25"/>
      <c r="H30" s="25"/>
      <c r="I30" s="25"/>
      <c r="J30" s="25"/>
      <c r="K30" s="25"/>
    </row>
    <row r="31" spans="1:11" x14ac:dyDescent="0.25">
      <c r="A31" s="68">
        <v>31</v>
      </c>
      <c r="B31" s="69">
        <v>129.80000000000001</v>
      </c>
      <c r="C31" s="70">
        <v>44055.3339583333</v>
      </c>
      <c r="D31" s="71" t="s">
        <v>30</v>
      </c>
      <c r="E31" s="27">
        <f t="shared" si="0"/>
        <v>4023.8</v>
      </c>
      <c r="F31" s="25"/>
      <c r="G31" s="25"/>
      <c r="H31" s="25"/>
      <c r="I31" s="25"/>
      <c r="J31" s="25"/>
      <c r="K31" s="25"/>
    </row>
    <row r="32" spans="1:11" x14ac:dyDescent="0.25">
      <c r="A32" s="68">
        <v>69</v>
      </c>
      <c r="B32" s="69">
        <v>129.75</v>
      </c>
      <c r="C32" s="70">
        <v>44055.336932870399</v>
      </c>
      <c r="D32" s="71" t="s">
        <v>31</v>
      </c>
      <c r="E32" s="27">
        <f t="shared" si="0"/>
        <v>8952.75</v>
      </c>
      <c r="F32" s="25"/>
      <c r="G32" s="25"/>
      <c r="H32" s="25"/>
      <c r="I32" s="25"/>
      <c r="J32" s="25"/>
      <c r="K32" s="25"/>
    </row>
    <row r="33" spans="1:11" x14ac:dyDescent="0.25">
      <c r="A33" s="68">
        <v>27</v>
      </c>
      <c r="B33" s="69">
        <v>129.75</v>
      </c>
      <c r="C33" s="70">
        <v>44055.339918981503</v>
      </c>
      <c r="D33" s="71" t="s">
        <v>30</v>
      </c>
      <c r="E33" s="27">
        <f t="shared" si="0"/>
        <v>3503.25</v>
      </c>
      <c r="F33" s="25"/>
      <c r="G33" s="25"/>
      <c r="H33" s="25"/>
      <c r="I33" s="25"/>
      <c r="J33" s="25"/>
      <c r="K33" s="25"/>
    </row>
    <row r="34" spans="1:11" x14ac:dyDescent="0.25">
      <c r="A34" s="68">
        <v>44</v>
      </c>
      <c r="B34" s="69">
        <v>129.75</v>
      </c>
      <c r="C34" s="70">
        <v>44055.339918981503</v>
      </c>
      <c r="D34" s="71" t="s">
        <v>30</v>
      </c>
      <c r="E34" s="27">
        <f t="shared" si="0"/>
        <v>5709</v>
      </c>
      <c r="F34" s="25"/>
      <c r="G34" s="25"/>
      <c r="H34" s="25"/>
      <c r="I34" s="25"/>
      <c r="J34" s="25"/>
      <c r="K34" s="25"/>
    </row>
    <row r="35" spans="1:11" x14ac:dyDescent="0.25">
      <c r="A35" s="68">
        <v>9</v>
      </c>
      <c r="B35" s="69">
        <v>129.80000000000001</v>
      </c>
      <c r="C35" s="70">
        <v>44055.344664351898</v>
      </c>
      <c r="D35" s="71" t="s">
        <v>31</v>
      </c>
      <c r="E35" s="27">
        <f t="shared" si="0"/>
        <v>1168.2</v>
      </c>
      <c r="F35" s="25"/>
      <c r="G35" s="25"/>
      <c r="H35" s="25"/>
      <c r="I35" s="25"/>
      <c r="J35" s="25"/>
      <c r="K35" s="25"/>
    </row>
    <row r="36" spans="1:11" x14ac:dyDescent="0.25">
      <c r="A36" s="68">
        <v>71</v>
      </c>
      <c r="B36" s="69">
        <v>129.80000000000001</v>
      </c>
      <c r="C36" s="70">
        <v>44055.344664351898</v>
      </c>
      <c r="D36" s="71" t="s">
        <v>31</v>
      </c>
      <c r="E36" s="27">
        <f t="shared" si="0"/>
        <v>9215.8000000000011</v>
      </c>
      <c r="F36" s="25"/>
      <c r="G36" s="25"/>
      <c r="H36" s="25"/>
      <c r="I36" s="25"/>
      <c r="J36" s="25"/>
      <c r="K36" s="25"/>
    </row>
    <row r="37" spans="1:11" x14ac:dyDescent="0.25">
      <c r="A37" s="68">
        <v>39</v>
      </c>
      <c r="B37" s="69">
        <v>130.1</v>
      </c>
      <c r="C37" s="70">
        <v>44055.347418981502</v>
      </c>
      <c r="D37" s="71" t="s">
        <v>31</v>
      </c>
      <c r="E37" s="27">
        <f t="shared" si="0"/>
        <v>5073.8999999999996</v>
      </c>
      <c r="F37" s="25"/>
      <c r="G37" s="25"/>
      <c r="H37" s="25"/>
      <c r="I37" s="25"/>
      <c r="J37" s="25"/>
      <c r="K37" s="25"/>
    </row>
    <row r="38" spans="1:11" x14ac:dyDescent="0.25">
      <c r="A38" s="68">
        <v>7</v>
      </c>
      <c r="B38" s="69">
        <v>130.1</v>
      </c>
      <c r="C38" s="70">
        <v>44055.347418981502</v>
      </c>
      <c r="D38" s="71" t="s">
        <v>31</v>
      </c>
      <c r="E38" s="27">
        <f t="shared" si="0"/>
        <v>910.69999999999993</v>
      </c>
      <c r="F38" s="25"/>
      <c r="G38" s="25"/>
      <c r="H38" s="25"/>
      <c r="I38" s="25"/>
      <c r="J38" s="25"/>
      <c r="K38" s="25"/>
    </row>
    <row r="39" spans="1:11" x14ac:dyDescent="0.25">
      <c r="A39" s="68">
        <v>159</v>
      </c>
      <c r="B39" s="69">
        <v>130.1</v>
      </c>
      <c r="C39" s="70">
        <v>44055.347418981502</v>
      </c>
      <c r="D39" s="71" t="s">
        <v>30</v>
      </c>
      <c r="E39" s="27">
        <f t="shared" si="0"/>
        <v>20685.899999999998</v>
      </c>
      <c r="F39" s="25"/>
      <c r="G39" s="25"/>
      <c r="H39" s="25"/>
      <c r="I39" s="25"/>
      <c r="J39" s="25"/>
      <c r="K39" s="25"/>
    </row>
    <row r="40" spans="1:11" x14ac:dyDescent="0.25">
      <c r="A40" s="68">
        <v>51</v>
      </c>
      <c r="B40" s="69">
        <v>130.05000000000001</v>
      </c>
      <c r="C40" s="70">
        <v>44055.349930555603</v>
      </c>
      <c r="D40" s="71" t="s">
        <v>30</v>
      </c>
      <c r="E40" s="27">
        <f t="shared" si="0"/>
        <v>6632.55</v>
      </c>
      <c r="F40" s="25"/>
      <c r="G40" s="25"/>
      <c r="H40" s="25"/>
      <c r="I40" s="25"/>
      <c r="J40" s="25"/>
      <c r="K40" s="25"/>
    </row>
    <row r="41" spans="1:11" x14ac:dyDescent="0.25">
      <c r="A41" s="68">
        <v>38</v>
      </c>
      <c r="B41" s="69">
        <v>129.9</v>
      </c>
      <c r="C41" s="70">
        <v>44055.354062500002</v>
      </c>
      <c r="D41" s="71" t="s">
        <v>30</v>
      </c>
      <c r="E41" s="27">
        <f t="shared" si="0"/>
        <v>4936.2</v>
      </c>
      <c r="F41" s="25"/>
      <c r="G41" s="25"/>
      <c r="H41" s="25"/>
      <c r="I41" s="25"/>
      <c r="J41" s="25"/>
      <c r="K41" s="25"/>
    </row>
    <row r="42" spans="1:11" x14ac:dyDescent="0.25">
      <c r="A42" s="68">
        <v>42</v>
      </c>
      <c r="B42" s="69">
        <v>129.9</v>
      </c>
      <c r="C42" s="70">
        <v>44055.354062500002</v>
      </c>
      <c r="D42" s="71" t="s">
        <v>30</v>
      </c>
      <c r="E42" s="27">
        <f t="shared" si="0"/>
        <v>5455.8</v>
      </c>
      <c r="F42" s="25"/>
      <c r="G42" s="25"/>
      <c r="H42" s="25"/>
      <c r="I42" s="25"/>
      <c r="J42" s="25"/>
      <c r="K42" s="25"/>
    </row>
    <row r="43" spans="1:11" x14ac:dyDescent="0.25">
      <c r="A43" s="68">
        <v>36</v>
      </c>
      <c r="B43" s="69">
        <v>129.94999999999999</v>
      </c>
      <c r="C43" s="70">
        <v>44055.355208333298</v>
      </c>
      <c r="D43" s="71" t="s">
        <v>30</v>
      </c>
      <c r="E43" s="27">
        <f t="shared" si="0"/>
        <v>4678.2</v>
      </c>
      <c r="F43" s="25"/>
      <c r="G43" s="25"/>
      <c r="H43" s="25"/>
      <c r="I43" s="25"/>
      <c r="J43" s="25"/>
      <c r="K43" s="25"/>
    </row>
    <row r="44" spans="1:11" x14ac:dyDescent="0.25">
      <c r="A44" s="68">
        <v>39</v>
      </c>
      <c r="B44" s="69">
        <v>129.94999999999999</v>
      </c>
      <c r="C44" s="70">
        <v>44055.356828703698</v>
      </c>
      <c r="D44" s="71" t="s">
        <v>30</v>
      </c>
      <c r="E44" s="27">
        <f t="shared" si="0"/>
        <v>5068.0499999999993</v>
      </c>
      <c r="F44" s="25"/>
      <c r="G44" s="25"/>
      <c r="H44" s="25"/>
      <c r="I44" s="25"/>
      <c r="J44" s="25"/>
      <c r="K44" s="25"/>
    </row>
    <row r="45" spans="1:11" x14ac:dyDescent="0.25">
      <c r="A45" s="68">
        <v>48</v>
      </c>
      <c r="B45" s="69">
        <v>129.9</v>
      </c>
      <c r="C45" s="70">
        <v>44055.359664351898</v>
      </c>
      <c r="D45" s="71" t="s">
        <v>30</v>
      </c>
      <c r="E45" s="27">
        <f t="shared" si="0"/>
        <v>6235.2000000000007</v>
      </c>
      <c r="F45" s="25"/>
      <c r="G45" s="25"/>
      <c r="H45" s="25"/>
      <c r="I45" s="25"/>
      <c r="J45" s="25"/>
      <c r="K45" s="25"/>
    </row>
    <row r="46" spans="1:11" x14ac:dyDescent="0.25">
      <c r="A46" s="68">
        <v>29</v>
      </c>
      <c r="B46" s="69">
        <v>129.9</v>
      </c>
      <c r="C46" s="70">
        <v>44055.3601388889</v>
      </c>
      <c r="D46" s="71" t="s">
        <v>30</v>
      </c>
      <c r="E46" s="27">
        <f t="shared" si="0"/>
        <v>3767.1000000000004</v>
      </c>
      <c r="F46" s="25"/>
      <c r="G46" s="25"/>
      <c r="H46" s="25"/>
      <c r="I46" s="25"/>
      <c r="J46" s="25"/>
      <c r="K46" s="25"/>
    </row>
    <row r="47" spans="1:11" x14ac:dyDescent="0.25">
      <c r="A47" s="68">
        <v>59</v>
      </c>
      <c r="B47" s="69">
        <v>130.05000000000001</v>
      </c>
      <c r="C47" s="70">
        <v>44055.3660648148</v>
      </c>
      <c r="D47" s="71" t="s">
        <v>30</v>
      </c>
      <c r="E47" s="27">
        <f t="shared" si="0"/>
        <v>7672.9500000000007</v>
      </c>
      <c r="F47" s="25"/>
      <c r="G47" s="25"/>
      <c r="H47" s="25"/>
      <c r="I47" s="25"/>
      <c r="J47" s="25"/>
      <c r="K47" s="25"/>
    </row>
    <row r="48" spans="1:11" x14ac:dyDescent="0.25">
      <c r="A48" s="68">
        <v>63</v>
      </c>
      <c r="B48" s="69">
        <v>130.05000000000001</v>
      </c>
      <c r="C48" s="70">
        <v>44055.3669212963</v>
      </c>
      <c r="D48" s="71" t="s">
        <v>30</v>
      </c>
      <c r="E48" s="27">
        <f t="shared" si="0"/>
        <v>8193.1500000000015</v>
      </c>
      <c r="F48" s="25"/>
      <c r="G48" s="25"/>
      <c r="H48" s="25"/>
      <c r="I48" s="25"/>
      <c r="J48" s="25"/>
      <c r="K48" s="25"/>
    </row>
    <row r="49" spans="1:11" x14ac:dyDescent="0.25">
      <c r="A49" s="68">
        <v>5</v>
      </c>
      <c r="B49" s="69">
        <v>130.05000000000001</v>
      </c>
      <c r="C49" s="70">
        <v>44055.3669212963</v>
      </c>
      <c r="D49" s="71" t="s">
        <v>30</v>
      </c>
      <c r="E49" s="27">
        <f t="shared" si="0"/>
        <v>650.25</v>
      </c>
      <c r="F49" s="25"/>
      <c r="G49" s="25"/>
      <c r="H49" s="25"/>
      <c r="I49" s="25"/>
      <c r="J49" s="25"/>
      <c r="K49" s="25"/>
    </row>
    <row r="50" spans="1:11" x14ac:dyDescent="0.25">
      <c r="A50" s="68">
        <v>63</v>
      </c>
      <c r="B50" s="69">
        <v>130</v>
      </c>
      <c r="C50" s="70">
        <v>44055.368518518502</v>
      </c>
      <c r="D50" s="71" t="s">
        <v>30</v>
      </c>
      <c r="E50" s="27">
        <f t="shared" si="0"/>
        <v>8190</v>
      </c>
      <c r="F50" s="25"/>
      <c r="G50" s="25"/>
      <c r="H50" s="25"/>
      <c r="I50" s="25"/>
      <c r="J50" s="25"/>
      <c r="K50" s="25"/>
    </row>
    <row r="51" spans="1:11" x14ac:dyDescent="0.25">
      <c r="A51" s="68">
        <v>6</v>
      </c>
      <c r="B51" s="69">
        <v>130</v>
      </c>
      <c r="C51" s="70">
        <v>44055.368518518502</v>
      </c>
      <c r="D51" s="71" t="s">
        <v>30</v>
      </c>
      <c r="E51" s="27">
        <f t="shared" si="0"/>
        <v>780</v>
      </c>
      <c r="F51" s="25"/>
      <c r="G51" s="25"/>
      <c r="H51" s="25"/>
      <c r="I51" s="25"/>
      <c r="J51" s="25"/>
      <c r="K51" s="25"/>
    </row>
    <row r="52" spans="1:11" x14ac:dyDescent="0.25">
      <c r="A52" s="68">
        <v>61</v>
      </c>
      <c r="B52" s="69">
        <v>129.85</v>
      </c>
      <c r="C52" s="70">
        <v>44055.372638888897</v>
      </c>
      <c r="D52" s="71" t="s">
        <v>30</v>
      </c>
      <c r="E52" s="27">
        <f t="shared" si="0"/>
        <v>7920.8499999999995</v>
      </c>
      <c r="F52" s="25"/>
      <c r="G52" s="25"/>
      <c r="H52" s="25"/>
      <c r="I52" s="25"/>
      <c r="J52" s="25"/>
      <c r="K52" s="25"/>
    </row>
    <row r="53" spans="1:11" x14ac:dyDescent="0.25">
      <c r="A53" s="68">
        <v>48</v>
      </c>
      <c r="B53" s="69">
        <v>129.85</v>
      </c>
      <c r="C53" s="70">
        <v>44055.375752314802</v>
      </c>
      <c r="D53" s="71" t="s">
        <v>31</v>
      </c>
      <c r="E53" s="27">
        <f t="shared" si="0"/>
        <v>6232.7999999999993</v>
      </c>
      <c r="F53" s="25"/>
      <c r="G53" s="25"/>
      <c r="H53" s="25"/>
      <c r="I53" s="25"/>
      <c r="J53" s="25"/>
      <c r="K53" s="25"/>
    </row>
    <row r="54" spans="1:11" x14ac:dyDescent="0.25">
      <c r="A54" s="68">
        <v>75</v>
      </c>
      <c r="B54" s="69">
        <v>129.75</v>
      </c>
      <c r="C54" s="70">
        <v>44055.378402777802</v>
      </c>
      <c r="D54" s="71" t="s">
        <v>30</v>
      </c>
      <c r="E54" s="27">
        <f t="shared" si="0"/>
        <v>9731.25</v>
      </c>
      <c r="F54" s="25"/>
      <c r="G54" s="25"/>
      <c r="H54" s="25"/>
      <c r="I54" s="25"/>
      <c r="J54" s="25"/>
      <c r="K54" s="25"/>
    </row>
    <row r="55" spans="1:11" x14ac:dyDescent="0.25">
      <c r="A55" s="68">
        <v>1</v>
      </c>
      <c r="B55" s="69">
        <v>129.65</v>
      </c>
      <c r="C55" s="70">
        <v>44055.380810185197</v>
      </c>
      <c r="D55" s="71" t="s">
        <v>32</v>
      </c>
      <c r="E55" s="27">
        <f t="shared" si="0"/>
        <v>129.65</v>
      </c>
      <c r="F55" s="25"/>
      <c r="G55" s="25"/>
      <c r="H55" s="25"/>
      <c r="I55" s="25"/>
      <c r="J55" s="25"/>
      <c r="K55" s="25"/>
    </row>
    <row r="56" spans="1:11" x14ac:dyDescent="0.25">
      <c r="A56" s="68">
        <v>33</v>
      </c>
      <c r="B56" s="69">
        <v>129.65</v>
      </c>
      <c r="C56" s="70">
        <v>44055.380810185197</v>
      </c>
      <c r="D56" s="71" t="s">
        <v>33</v>
      </c>
      <c r="E56" s="27">
        <f t="shared" si="0"/>
        <v>4278.45</v>
      </c>
      <c r="F56" s="25"/>
      <c r="G56" s="25"/>
      <c r="H56" s="25"/>
      <c r="I56" s="25"/>
      <c r="J56" s="25"/>
      <c r="K56" s="25"/>
    </row>
    <row r="57" spans="1:11" x14ac:dyDescent="0.25">
      <c r="A57" s="68">
        <v>72</v>
      </c>
      <c r="B57" s="69">
        <v>129.6</v>
      </c>
      <c r="C57" s="70">
        <v>44055.382129629601</v>
      </c>
      <c r="D57" s="71" t="s">
        <v>30</v>
      </c>
      <c r="E57" s="27">
        <f t="shared" si="0"/>
        <v>9331.1999999999989</v>
      </c>
      <c r="F57" s="25"/>
      <c r="G57" s="25"/>
      <c r="H57" s="25"/>
      <c r="I57" s="25"/>
      <c r="J57" s="25"/>
      <c r="K57" s="25"/>
    </row>
    <row r="58" spans="1:11" x14ac:dyDescent="0.25">
      <c r="A58" s="68">
        <v>62</v>
      </c>
      <c r="B58" s="69">
        <v>129.65</v>
      </c>
      <c r="C58" s="70">
        <v>44055.385740740698</v>
      </c>
      <c r="D58" s="71" t="s">
        <v>30</v>
      </c>
      <c r="E58" s="27">
        <f t="shared" si="0"/>
        <v>8038.3</v>
      </c>
      <c r="F58" s="25"/>
      <c r="G58" s="25"/>
      <c r="H58" s="25"/>
      <c r="I58" s="25"/>
      <c r="J58" s="25"/>
      <c r="K58" s="25"/>
    </row>
    <row r="59" spans="1:11" x14ac:dyDescent="0.25">
      <c r="A59" s="68">
        <v>54</v>
      </c>
      <c r="B59" s="69">
        <v>129.85</v>
      </c>
      <c r="C59" s="70">
        <v>44055.3934143519</v>
      </c>
      <c r="D59" s="71" t="s">
        <v>30</v>
      </c>
      <c r="E59" s="27">
        <f t="shared" si="0"/>
        <v>7011.9</v>
      </c>
      <c r="F59" s="25"/>
      <c r="G59" s="25"/>
      <c r="H59" s="25"/>
      <c r="I59" s="25"/>
      <c r="J59" s="25"/>
      <c r="K59" s="25"/>
    </row>
    <row r="60" spans="1:11" x14ac:dyDescent="0.25">
      <c r="A60" s="68">
        <v>25</v>
      </c>
      <c r="B60" s="69">
        <v>129.85</v>
      </c>
      <c r="C60" s="70">
        <v>44055.3934143519</v>
      </c>
      <c r="D60" s="71" t="s">
        <v>30</v>
      </c>
      <c r="E60" s="27">
        <f t="shared" si="0"/>
        <v>3246.25</v>
      </c>
      <c r="F60" s="25"/>
      <c r="G60" s="25"/>
      <c r="H60" s="25"/>
      <c r="I60" s="25"/>
      <c r="J60" s="25"/>
      <c r="K60" s="25"/>
    </row>
    <row r="61" spans="1:11" x14ac:dyDescent="0.25">
      <c r="A61" s="68">
        <v>41</v>
      </c>
      <c r="B61" s="69">
        <v>129.85</v>
      </c>
      <c r="C61" s="70">
        <v>44055.3934143519</v>
      </c>
      <c r="D61" s="71" t="s">
        <v>30</v>
      </c>
      <c r="E61" s="27">
        <f t="shared" si="0"/>
        <v>5323.8499999999995</v>
      </c>
      <c r="F61" s="25"/>
      <c r="G61" s="25"/>
      <c r="H61" s="25"/>
      <c r="I61" s="25"/>
      <c r="J61" s="25"/>
      <c r="K61" s="25"/>
    </row>
    <row r="62" spans="1:11" x14ac:dyDescent="0.25">
      <c r="A62" s="68">
        <v>36</v>
      </c>
      <c r="B62" s="69">
        <v>129.85</v>
      </c>
      <c r="C62" s="70">
        <v>44055.3934143519</v>
      </c>
      <c r="D62" s="71" t="s">
        <v>30</v>
      </c>
      <c r="E62" s="27">
        <f t="shared" si="0"/>
        <v>4674.5999999999995</v>
      </c>
      <c r="F62" s="25"/>
      <c r="G62" s="25"/>
      <c r="H62" s="25"/>
      <c r="I62" s="25"/>
      <c r="J62" s="25"/>
      <c r="K62" s="25"/>
    </row>
    <row r="63" spans="1:11" x14ac:dyDescent="0.25">
      <c r="A63" s="68">
        <v>71</v>
      </c>
      <c r="B63" s="69">
        <v>129.9</v>
      </c>
      <c r="C63" s="70">
        <v>44055.399768518502</v>
      </c>
      <c r="D63" s="71" t="s">
        <v>30</v>
      </c>
      <c r="E63" s="27">
        <f t="shared" si="0"/>
        <v>9222.9</v>
      </c>
      <c r="F63" s="25"/>
      <c r="G63" s="25"/>
      <c r="H63" s="25"/>
      <c r="I63" s="25"/>
      <c r="J63" s="25"/>
      <c r="K63" s="25"/>
    </row>
    <row r="64" spans="1:11" x14ac:dyDescent="0.25">
      <c r="A64" s="68">
        <v>33</v>
      </c>
      <c r="B64" s="69">
        <v>130</v>
      </c>
      <c r="C64" s="70">
        <v>44055.403923611098</v>
      </c>
      <c r="D64" s="71" t="s">
        <v>31</v>
      </c>
      <c r="E64" s="27">
        <f t="shared" si="0"/>
        <v>4290</v>
      </c>
      <c r="F64" s="25"/>
      <c r="G64" s="25"/>
      <c r="H64" s="25"/>
      <c r="I64" s="25"/>
      <c r="J64" s="25"/>
      <c r="K64" s="25"/>
    </row>
    <row r="65" spans="1:11" x14ac:dyDescent="0.25">
      <c r="A65" s="68">
        <v>57</v>
      </c>
      <c r="B65" s="69">
        <v>130</v>
      </c>
      <c r="C65" s="70">
        <v>44055.403923611098</v>
      </c>
      <c r="D65" s="71" t="s">
        <v>30</v>
      </c>
      <c r="E65" s="27">
        <f t="shared" si="0"/>
        <v>7410</v>
      </c>
      <c r="F65" s="25"/>
      <c r="G65" s="25"/>
      <c r="H65" s="25"/>
      <c r="I65" s="25"/>
      <c r="J65" s="25"/>
      <c r="K65" s="25"/>
    </row>
    <row r="66" spans="1:11" x14ac:dyDescent="0.25">
      <c r="A66" s="68">
        <v>16</v>
      </c>
      <c r="B66" s="69">
        <v>130</v>
      </c>
      <c r="C66" s="70">
        <v>44055.403923611098</v>
      </c>
      <c r="D66" s="71" t="s">
        <v>30</v>
      </c>
      <c r="E66" s="27">
        <f t="shared" si="0"/>
        <v>2080</v>
      </c>
      <c r="F66" s="25"/>
      <c r="G66" s="25"/>
      <c r="H66" s="25"/>
      <c r="I66" s="25"/>
      <c r="J66" s="25"/>
      <c r="K66" s="25"/>
    </row>
    <row r="67" spans="1:11" x14ac:dyDescent="0.25">
      <c r="A67" s="68">
        <v>28</v>
      </c>
      <c r="B67" s="69">
        <v>130.30000000000001</v>
      </c>
      <c r="C67" s="70">
        <v>44055.409594907404</v>
      </c>
      <c r="D67" s="71" t="s">
        <v>30</v>
      </c>
      <c r="E67" s="27">
        <f t="shared" ref="E67:E130" si="2">A67*B67</f>
        <v>3648.4000000000005</v>
      </c>
      <c r="F67" s="25"/>
      <c r="G67" s="25"/>
      <c r="H67" s="25"/>
      <c r="I67" s="25"/>
      <c r="J67" s="25"/>
      <c r="K67" s="25"/>
    </row>
    <row r="68" spans="1:11" x14ac:dyDescent="0.25">
      <c r="A68" s="68">
        <v>28</v>
      </c>
      <c r="B68" s="69">
        <v>130.30000000000001</v>
      </c>
      <c r="C68" s="70">
        <v>44055.409594907404</v>
      </c>
      <c r="D68" s="71" t="s">
        <v>30</v>
      </c>
      <c r="E68" s="27">
        <f t="shared" si="2"/>
        <v>3648.4000000000005</v>
      </c>
      <c r="F68" s="25"/>
      <c r="G68" s="25"/>
      <c r="H68" s="25"/>
      <c r="I68" s="25"/>
      <c r="J68" s="25"/>
      <c r="K68" s="25"/>
    </row>
    <row r="69" spans="1:11" x14ac:dyDescent="0.25">
      <c r="A69" s="68">
        <v>30</v>
      </c>
      <c r="B69" s="69">
        <v>130.30000000000001</v>
      </c>
      <c r="C69" s="70">
        <v>44055.409594907404</v>
      </c>
      <c r="D69" s="71" t="s">
        <v>30</v>
      </c>
      <c r="E69" s="27">
        <f t="shared" si="2"/>
        <v>3909.0000000000005</v>
      </c>
      <c r="F69" s="25"/>
      <c r="G69" s="25"/>
      <c r="H69" s="25"/>
      <c r="I69" s="25"/>
      <c r="J69" s="25"/>
      <c r="K69" s="25"/>
    </row>
    <row r="70" spans="1:11" x14ac:dyDescent="0.25">
      <c r="A70" s="68">
        <v>45</v>
      </c>
      <c r="B70" s="69">
        <v>130.30000000000001</v>
      </c>
      <c r="C70" s="70">
        <v>44055.409594907404</v>
      </c>
      <c r="D70" s="71" t="s">
        <v>30</v>
      </c>
      <c r="E70" s="27">
        <f t="shared" si="2"/>
        <v>5863.5000000000009</v>
      </c>
      <c r="F70" s="25"/>
      <c r="G70" s="25"/>
      <c r="H70" s="25"/>
      <c r="I70" s="25"/>
      <c r="J70" s="25"/>
      <c r="K70" s="25"/>
    </row>
    <row r="71" spans="1:11" x14ac:dyDescent="0.25">
      <c r="A71" s="68">
        <v>68</v>
      </c>
      <c r="B71" s="69">
        <v>130.30000000000001</v>
      </c>
      <c r="C71" s="70">
        <v>44055.409594907404</v>
      </c>
      <c r="D71" s="71" t="s">
        <v>30</v>
      </c>
      <c r="E71" s="27">
        <f t="shared" si="2"/>
        <v>8860.4000000000015</v>
      </c>
      <c r="F71" s="25"/>
      <c r="G71" s="25"/>
      <c r="H71" s="25"/>
      <c r="I71" s="25"/>
      <c r="J71" s="25"/>
      <c r="K71" s="25"/>
    </row>
    <row r="72" spans="1:11" x14ac:dyDescent="0.25">
      <c r="A72" s="68">
        <v>8</v>
      </c>
      <c r="B72" s="69">
        <v>130.30000000000001</v>
      </c>
      <c r="C72" s="70">
        <v>44055.409594907404</v>
      </c>
      <c r="D72" s="71" t="s">
        <v>30</v>
      </c>
      <c r="E72" s="27">
        <f t="shared" si="2"/>
        <v>1042.4000000000001</v>
      </c>
      <c r="F72" s="25"/>
      <c r="G72" s="25"/>
      <c r="H72" s="25"/>
      <c r="I72" s="25"/>
      <c r="J72" s="25"/>
      <c r="K72" s="25"/>
    </row>
    <row r="73" spans="1:11" x14ac:dyDescent="0.25">
      <c r="A73" s="68">
        <v>76</v>
      </c>
      <c r="B73" s="69">
        <v>130.25</v>
      </c>
      <c r="C73" s="70">
        <v>44055.413900462998</v>
      </c>
      <c r="D73" s="71" t="s">
        <v>30</v>
      </c>
      <c r="E73" s="27">
        <f t="shared" si="2"/>
        <v>9899</v>
      </c>
      <c r="F73" s="25"/>
      <c r="G73" s="25"/>
      <c r="H73" s="25"/>
      <c r="I73" s="25"/>
      <c r="J73" s="25"/>
      <c r="K73" s="25"/>
    </row>
    <row r="74" spans="1:11" x14ac:dyDescent="0.25">
      <c r="A74" s="68">
        <v>80</v>
      </c>
      <c r="B74" s="69">
        <v>130.19999999999999</v>
      </c>
      <c r="C74" s="70">
        <v>44055.418923611098</v>
      </c>
      <c r="D74" s="71" t="s">
        <v>30</v>
      </c>
      <c r="E74" s="27">
        <f t="shared" si="2"/>
        <v>10416</v>
      </c>
      <c r="F74" s="25"/>
      <c r="G74" s="25"/>
      <c r="H74" s="25"/>
      <c r="I74" s="25"/>
      <c r="J74" s="25"/>
      <c r="K74" s="25"/>
    </row>
    <row r="75" spans="1:11" x14ac:dyDescent="0.25">
      <c r="A75" s="68">
        <v>120</v>
      </c>
      <c r="B75" s="69">
        <v>130.25</v>
      </c>
      <c r="C75" s="70">
        <v>44055.423912036997</v>
      </c>
      <c r="D75" s="71" t="s">
        <v>30</v>
      </c>
      <c r="E75" s="27">
        <f t="shared" si="2"/>
        <v>15630</v>
      </c>
      <c r="F75" s="25"/>
      <c r="G75" s="25"/>
      <c r="H75" s="25"/>
      <c r="I75" s="25"/>
      <c r="J75" s="25"/>
      <c r="K75" s="25"/>
    </row>
    <row r="76" spans="1:11" x14ac:dyDescent="0.25">
      <c r="A76" s="68">
        <v>39</v>
      </c>
      <c r="B76" s="69">
        <v>130.55000000000001</v>
      </c>
      <c r="C76" s="70">
        <v>44055.433368055601</v>
      </c>
      <c r="D76" s="71" t="s">
        <v>31</v>
      </c>
      <c r="E76" s="27">
        <f t="shared" si="2"/>
        <v>5091.4500000000007</v>
      </c>
      <c r="F76" s="25"/>
      <c r="G76" s="25"/>
      <c r="H76" s="25"/>
      <c r="I76" s="25"/>
      <c r="J76" s="25"/>
      <c r="K76" s="25"/>
    </row>
    <row r="77" spans="1:11" x14ac:dyDescent="0.25">
      <c r="A77" s="68">
        <v>143</v>
      </c>
      <c r="B77" s="69">
        <v>130.55000000000001</v>
      </c>
      <c r="C77" s="70">
        <v>44055.433368055601</v>
      </c>
      <c r="D77" s="71" t="s">
        <v>30</v>
      </c>
      <c r="E77" s="27">
        <f t="shared" si="2"/>
        <v>18668.650000000001</v>
      </c>
      <c r="F77" s="25"/>
      <c r="G77" s="25"/>
      <c r="H77" s="25"/>
      <c r="I77" s="25"/>
      <c r="J77" s="25"/>
      <c r="K77" s="25"/>
    </row>
    <row r="78" spans="1:11" x14ac:dyDescent="0.25">
      <c r="A78" s="68">
        <v>120</v>
      </c>
      <c r="B78" s="69">
        <v>130.35</v>
      </c>
      <c r="C78" s="70">
        <v>44055.444305555597</v>
      </c>
      <c r="D78" s="71" t="s">
        <v>30</v>
      </c>
      <c r="E78" s="27">
        <f t="shared" si="2"/>
        <v>15642</v>
      </c>
      <c r="F78" s="25"/>
      <c r="G78" s="25"/>
      <c r="H78" s="25"/>
      <c r="I78" s="25"/>
      <c r="J78" s="25"/>
      <c r="K78" s="25"/>
    </row>
    <row r="79" spans="1:11" x14ac:dyDescent="0.25">
      <c r="A79" s="68">
        <v>28</v>
      </c>
      <c r="B79" s="69">
        <v>130.35</v>
      </c>
      <c r="C79" s="70">
        <v>44055.444305555597</v>
      </c>
      <c r="D79" s="71" t="s">
        <v>30</v>
      </c>
      <c r="E79" s="27">
        <f t="shared" si="2"/>
        <v>3649.7999999999997</v>
      </c>
      <c r="F79" s="25"/>
      <c r="G79" s="25"/>
      <c r="H79" s="25"/>
      <c r="I79" s="25"/>
      <c r="J79" s="25"/>
      <c r="K79" s="25"/>
    </row>
    <row r="80" spans="1:11" x14ac:dyDescent="0.25">
      <c r="A80" s="68">
        <v>50</v>
      </c>
      <c r="B80" s="69">
        <v>130.35</v>
      </c>
      <c r="C80" s="70">
        <v>44055.444305555597</v>
      </c>
      <c r="D80" s="71" t="s">
        <v>30</v>
      </c>
      <c r="E80" s="27">
        <f t="shared" si="2"/>
        <v>6517.5</v>
      </c>
      <c r="F80" s="25"/>
      <c r="G80" s="25"/>
      <c r="H80" s="25"/>
      <c r="I80" s="25"/>
      <c r="J80" s="25"/>
      <c r="K80" s="25"/>
    </row>
    <row r="81" spans="1:11" x14ac:dyDescent="0.25">
      <c r="A81" s="68">
        <v>74</v>
      </c>
      <c r="B81" s="69">
        <v>130.19999999999999</v>
      </c>
      <c r="C81" s="70">
        <v>44055.449363425898</v>
      </c>
      <c r="D81" s="71" t="s">
        <v>30</v>
      </c>
      <c r="E81" s="27">
        <f t="shared" si="2"/>
        <v>9634.7999999999993</v>
      </c>
      <c r="F81" s="25"/>
      <c r="G81" s="25"/>
      <c r="H81" s="25"/>
      <c r="I81" s="25"/>
      <c r="J81" s="25"/>
      <c r="K81" s="25"/>
    </row>
    <row r="82" spans="1:11" x14ac:dyDescent="0.25">
      <c r="A82" s="68">
        <v>30</v>
      </c>
      <c r="B82" s="69">
        <v>130.19999999999999</v>
      </c>
      <c r="C82" s="70">
        <v>44055.450914351903</v>
      </c>
      <c r="D82" s="71" t="s">
        <v>30</v>
      </c>
      <c r="E82" s="27">
        <f t="shared" si="2"/>
        <v>3905.9999999999995</v>
      </c>
      <c r="F82" s="25"/>
      <c r="G82" s="25"/>
      <c r="H82" s="25"/>
      <c r="I82" s="25"/>
      <c r="J82" s="25"/>
      <c r="K82" s="25"/>
    </row>
    <row r="83" spans="1:11" x14ac:dyDescent="0.25">
      <c r="A83" s="68">
        <v>2</v>
      </c>
      <c r="B83" s="69">
        <v>130.19999999999999</v>
      </c>
      <c r="C83" s="70">
        <v>44055.450914351903</v>
      </c>
      <c r="D83" s="71" t="s">
        <v>30</v>
      </c>
      <c r="E83" s="27">
        <f t="shared" si="2"/>
        <v>260.39999999999998</v>
      </c>
      <c r="F83" s="25"/>
      <c r="G83" s="25"/>
      <c r="H83" s="25"/>
      <c r="I83" s="25"/>
      <c r="J83" s="25"/>
      <c r="K83" s="25"/>
    </row>
    <row r="84" spans="1:11" x14ac:dyDescent="0.25">
      <c r="A84" s="68">
        <v>61</v>
      </c>
      <c r="B84" s="69">
        <v>130.25</v>
      </c>
      <c r="C84" s="70">
        <v>44055.454085648104</v>
      </c>
      <c r="D84" s="71" t="s">
        <v>30</v>
      </c>
      <c r="E84" s="27">
        <f t="shared" si="2"/>
        <v>7945.25</v>
      </c>
      <c r="F84" s="25"/>
      <c r="G84" s="25"/>
      <c r="H84" s="25"/>
      <c r="I84" s="25"/>
      <c r="J84" s="25"/>
      <c r="K84" s="25"/>
    </row>
    <row r="85" spans="1:11" x14ac:dyDescent="0.25">
      <c r="A85" s="68">
        <v>56</v>
      </c>
      <c r="B85" s="69">
        <v>130.25</v>
      </c>
      <c r="C85" s="70">
        <v>44055.455787036997</v>
      </c>
      <c r="D85" s="71" t="s">
        <v>30</v>
      </c>
      <c r="E85" s="27">
        <f t="shared" si="2"/>
        <v>7294</v>
      </c>
      <c r="F85" s="25"/>
      <c r="G85" s="25"/>
      <c r="H85" s="25"/>
      <c r="I85" s="25"/>
      <c r="J85" s="25"/>
      <c r="K85" s="25"/>
    </row>
    <row r="86" spans="1:11" x14ac:dyDescent="0.25">
      <c r="A86" s="68">
        <v>46</v>
      </c>
      <c r="B86" s="69">
        <v>130.25</v>
      </c>
      <c r="C86" s="70">
        <v>44055.457106481503</v>
      </c>
      <c r="D86" s="71" t="s">
        <v>30</v>
      </c>
      <c r="E86" s="27">
        <f t="shared" si="2"/>
        <v>5991.5</v>
      </c>
      <c r="F86" s="25"/>
      <c r="G86" s="25"/>
      <c r="H86" s="25"/>
      <c r="I86" s="25"/>
      <c r="J86" s="25"/>
      <c r="K86" s="25"/>
    </row>
    <row r="87" spans="1:11" x14ac:dyDescent="0.25">
      <c r="A87" s="68">
        <v>38</v>
      </c>
      <c r="B87" s="69">
        <v>130.15</v>
      </c>
      <c r="C87" s="70">
        <v>44055.4594560185</v>
      </c>
      <c r="D87" s="71" t="s">
        <v>31</v>
      </c>
      <c r="E87" s="27">
        <f t="shared" si="2"/>
        <v>4945.7</v>
      </c>
      <c r="F87" s="25"/>
      <c r="G87" s="25"/>
      <c r="H87" s="25"/>
      <c r="I87" s="25"/>
      <c r="J87" s="25"/>
      <c r="K87" s="25"/>
    </row>
    <row r="88" spans="1:11" x14ac:dyDescent="0.25">
      <c r="A88" s="68">
        <v>50</v>
      </c>
      <c r="B88" s="69">
        <v>130.5</v>
      </c>
      <c r="C88" s="70">
        <v>44055.470486111102</v>
      </c>
      <c r="D88" s="71" t="s">
        <v>30</v>
      </c>
      <c r="E88" s="27">
        <f t="shared" si="2"/>
        <v>6525</v>
      </c>
      <c r="F88" s="25"/>
      <c r="G88" s="25"/>
      <c r="H88" s="25"/>
      <c r="I88" s="25"/>
      <c r="J88" s="25"/>
      <c r="K88" s="25"/>
    </row>
    <row r="89" spans="1:11" x14ac:dyDescent="0.25">
      <c r="A89" s="68">
        <v>44</v>
      </c>
      <c r="B89" s="69">
        <v>130.5</v>
      </c>
      <c r="C89" s="70">
        <v>44055.470486111102</v>
      </c>
      <c r="D89" s="71" t="s">
        <v>30</v>
      </c>
      <c r="E89" s="27">
        <f t="shared" si="2"/>
        <v>5742</v>
      </c>
      <c r="F89" s="25"/>
      <c r="G89" s="25"/>
      <c r="H89" s="25"/>
      <c r="I89" s="25"/>
      <c r="J89" s="25"/>
      <c r="K89" s="25"/>
    </row>
    <row r="90" spans="1:11" x14ac:dyDescent="0.25">
      <c r="A90" s="68">
        <v>12</v>
      </c>
      <c r="B90" s="69">
        <v>130.5</v>
      </c>
      <c r="C90" s="70">
        <v>44055.471770833297</v>
      </c>
      <c r="D90" s="71" t="s">
        <v>30</v>
      </c>
      <c r="E90" s="27">
        <f t="shared" si="2"/>
        <v>1566</v>
      </c>
      <c r="F90" s="25"/>
      <c r="G90" s="25"/>
      <c r="H90" s="25"/>
      <c r="I90" s="25"/>
      <c r="J90" s="25"/>
      <c r="K90" s="25"/>
    </row>
    <row r="91" spans="1:11" x14ac:dyDescent="0.25">
      <c r="A91" s="68">
        <v>58</v>
      </c>
      <c r="B91" s="69">
        <v>130.5</v>
      </c>
      <c r="C91" s="70">
        <v>44055.471770833297</v>
      </c>
      <c r="D91" s="71" t="s">
        <v>30</v>
      </c>
      <c r="E91" s="27">
        <f t="shared" si="2"/>
        <v>7569</v>
      </c>
      <c r="F91" s="25"/>
      <c r="G91" s="25"/>
      <c r="H91" s="25"/>
      <c r="I91" s="25"/>
      <c r="J91" s="25"/>
      <c r="K91" s="25"/>
    </row>
    <row r="92" spans="1:11" x14ac:dyDescent="0.25">
      <c r="A92" s="68">
        <v>70</v>
      </c>
      <c r="B92" s="69">
        <v>130.5</v>
      </c>
      <c r="C92" s="70">
        <v>44055.472916666702</v>
      </c>
      <c r="D92" s="71" t="s">
        <v>30</v>
      </c>
      <c r="E92" s="27">
        <f t="shared" si="2"/>
        <v>9135</v>
      </c>
      <c r="F92" s="25"/>
      <c r="G92" s="25"/>
      <c r="H92" s="25"/>
      <c r="I92" s="25"/>
      <c r="J92" s="25"/>
      <c r="K92" s="25"/>
    </row>
    <row r="93" spans="1:11" x14ac:dyDescent="0.25">
      <c r="A93" s="68">
        <v>27</v>
      </c>
      <c r="B93" s="69">
        <v>130.5</v>
      </c>
      <c r="C93" s="70">
        <v>44055.483333333301</v>
      </c>
      <c r="D93" s="71" t="s">
        <v>30</v>
      </c>
      <c r="E93" s="27">
        <f t="shared" si="2"/>
        <v>3523.5</v>
      </c>
      <c r="F93" s="25"/>
      <c r="G93" s="25"/>
      <c r="H93" s="25"/>
      <c r="I93" s="25"/>
      <c r="J93" s="25"/>
      <c r="K93" s="25"/>
    </row>
    <row r="94" spans="1:11" x14ac:dyDescent="0.25">
      <c r="A94" s="68">
        <v>53</v>
      </c>
      <c r="B94" s="69">
        <v>130.5</v>
      </c>
      <c r="C94" s="70">
        <v>44055.483333333301</v>
      </c>
      <c r="D94" s="71" t="s">
        <v>30</v>
      </c>
      <c r="E94" s="27">
        <f t="shared" si="2"/>
        <v>6916.5</v>
      </c>
      <c r="F94" s="25"/>
      <c r="G94" s="25"/>
      <c r="H94" s="25"/>
      <c r="I94" s="25"/>
      <c r="J94" s="25"/>
      <c r="K94" s="25"/>
    </row>
    <row r="95" spans="1:11" x14ac:dyDescent="0.25">
      <c r="A95" s="68">
        <v>71</v>
      </c>
      <c r="B95" s="69">
        <v>130.55000000000001</v>
      </c>
      <c r="C95" s="70">
        <v>44055.486539351899</v>
      </c>
      <c r="D95" s="71" t="s">
        <v>30</v>
      </c>
      <c r="E95" s="27">
        <f t="shared" si="2"/>
        <v>9269.0500000000011</v>
      </c>
      <c r="F95" s="25"/>
      <c r="G95" s="25"/>
      <c r="H95" s="25"/>
      <c r="I95" s="25"/>
      <c r="J95" s="25"/>
      <c r="K95" s="25"/>
    </row>
    <row r="96" spans="1:11" x14ac:dyDescent="0.25">
      <c r="A96" s="68">
        <v>36</v>
      </c>
      <c r="B96" s="69">
        <v>130.55000000000001</v>
      </c>
      <c r="C96" s="70">
        <v>44055.487037036997</v>
      </c>
      <c r="D96" s="71" t="s">
        <v>30</v>
      </c>
      <c r="E96" s="27">
        <f t="shared" si="2"/>
        <v>4699.8</v>
      </c>
      <c r="F96" s="25"/>
      <c r="G96" s="25"/>
      <c r="H96" s="25"/>
      <c r="I96" s="25"/>
      <c r="J96" s="25"/>
      <c r="K96" s="25"/>
    </row>
    <row r="97" spans="1:11" x14ac:dyDescent="0.25">
      <c r="A97" s="68">
        <v>37</v>
      </c>
      <c r="B97" s="69">
        <v>130.55000000000001</v>
      </c>
      <c r="C97" s="70">
        <v>44055.487037036997</v>
      </c>
      <c r="D97" s="71" t="s">
        <v>30</v>
      </c>
      <c r="E97" s="27">
        <f t="shared" si="2"/>
        <v>4830.3500000000004</v>
      </c>
      <c r="F97" s="25"/>
      <c r="G97" s="25"/>
      <c r="H97" s="25"/>
      <c r="I97" s="25"/>
      <c r="J97" s="25"/>
      <c r="K97" s="25"/>
    </row>
    <row r="98" spans="1:11" x14ac:dyDescent="0.25">
      <c r="A98" s="68">
        <v>71</v>
      </c>
      <c r="B98" s="69">
        <v>130.44999999999999</v>
      </c>
      <c r="C98" s="70">
        <v>44055.494363425903</v>
      </c>
      <c r="D98" s="71" t="s">
        <v>30</v>
      </c>
      <c r="E98" s="27">
        <f t="shared" si="2"/>
        <v>9261.9499999999989</v>
      </c>
      <c r="F98" s="25"/>
      <c r="G98" s="25"/>
      <c r="H98" s="25"/>
      <c r="I98" s="25"/>
      <c r="J98" s="25"/>
      <c r="K98" s="25"/>
    </row>
    <row r="99" spans="1:11" x14ac:dyDescent="0.25">
      <c r="A99" s="68">
        <v>57</v>
      </c>
      <c r="B99" s="69">
        <v>130.35</v>
      </c>
      <c r="C99" s="70">
        <v>44055.497164351902</v>
      </c>
      <c r="D99" s="71" t="s">
        <v>30</v>
      </c>
      <c r="E99" s="27">
        <f t="shared" si="2"/>
        <v>7429.95</v>
      </c>
      <c r="F99" s="25"/>
      <c r="G99" s="25"/>
      <c r="H99" s="25"/>
      <c r="I99" s="25"/>
      <c r="J99" s="25"/>
      <c r="K99" s="25"/>
    </row>
    <row r="100" spans="1:11" x14ac:dyDescent="0.25">
      <c r="A100" s="68">
        <v>41</v>
      </c>
      <c r="B100" s="69">
        <v>130.35</v>
      </c>
      <c r="C100" s="70">
        <v>44055.497164351902</v>
      </c>
      <c r="D100" s="71" t="s">
        <v>30</v>
      </c>
      <c r="E100" s="27">
        <f t="shared" si="2"/>
        <v>5344.3499999999995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67</v>
      </c>
      <c r="B101" s="69">
        <v>130.25</v>
      </c>
      <c r="C101" s="70">
        <v>44055.505798611099</v>
      </c>
      <c r="D101" s="71" t="s">
        <v>30</v>
      </c>
      <c r="E101" s="27">
        <f t="shared" si="2"/>
        <v>8726.75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13</v>
      </c>
      <c r="B102" s="69">
        <v>130.25</v>
      </c>
      <c r="C102" s="70">
        <v>44055.505856481497</v>
      </c>
      <c r="D102" s="71" t="s">
        <v>30</v>
      </c>
      <c r="E102" s="27">
        <f t="shared" si="2"/>
        <v>1693.25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29</v>
      </c>
      <c r="B103" s="69">
        <v>130.19999999999999</v>
      </c>
      <c r="C103" s="70">
        <v>44055.511747685203</v>
      </c>
      <c r="D103" s="71" t="s">
        <v>30</v>
      </c>
      <c r="E103" s="27">
        <f t="shared" si="2"/>
        <v>3775.7999999999997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16</v>
      </c>
      <c r="B104" s="69">
        <v>130.19999999999999</v>
      </c>
      <c r="C104" s="70">
        <v>44055.511747685203</v>
      </c>
      <c r="D104" s="71" t="s">
        <v>30</v>
      </c>
      <c r="E104" s="27">
        <f t="shared" si="2"/>
        <v>2083.1999999999998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57</v>
      </c>
      <c r="B105" s="69">
        <v>130.19999999999999</v>
      </c>
      <c r="C105" s="70">
        <v>44055.511747685203</v>
      </c>
      <c r="D105" s="71" t="s">
        <v>30</v>
      </c>
      <c r="E105" s="27">
        <f t="shared" si="2"/>
        <v>7421.4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23</v>
      </c>
      <c r="B106" s="69">
        <v>130.19999999999999</v>
      </c>
      <c r="C106" s="70">
        <v>44055.511747685203</v>
      </c>
      <c r="D106" s="71" t="s">
        <v>30</v>
      </c>
      <c r="E106" s="27">
        <f t="shared" si="2"/>
        <v>2994.6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87</v>
      </c>
      <c r="B107" s="69">
        <v>130.44999999999999</v>
      </c>
      <c r="C107" s="70">
        <v>44055.518750000003</v>
      </c>
      <c r="D107" s="71" t="s">
        <v>30</v>
      </c>
      <c r="E107" s="27">
        <f t="shared" si="2"/>
        <v>11349.15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99</v>
      </c>
      <c r="B108" s="69">
        <v>130.44999999999999</v>
      </c>
      <c r="C108" s="70">
        <v>44055.518750000003</v>
      </c>
      <c r="D108" s="71" t="s">
        <v>30</v>
      </c>
      <c r="E108" s="27">
        <f t="shared" si="2"/>
        <v>12914.55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32</v>
      </c>
      <c r="B109" s="69">
        <v>130.55000000000001</v>
      </c>
      <c r="C109" s="70">
        <v>44055.542071759301</v>
      </c>
      <c r="D109" s="71" t="s">
        <v>30</v>
      </c>
      <c r="E109" s="27">
        <f t="shared" si="2"/>
        <v>4177.6000000000004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29</v>
      </c>
      <c r="B110" s="69">
        <v>130.5</v>
      </c>
      <c r="C110" s="70">
        <v>44055.542569444398</v>
      </c>
      <c r="D110" s="71" t="s">
        <v>30</v>
      </c>
      <c r="E110" s="27">
        <f t="shared" si="2"/>
        <v>3784.5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61</v>
      </c>
      <c r="B111" s="69">
        <v>130.44999999999999</v>
      </c>
      <c r="C111" s="70">
        <v>44055.545081018499</v>
      </c>
      <c r="D111" s="71" t="s">
        <v>30</v>
      </c>
      <c r="E111" s="27">
        <f t="shared" si="2"/>
        <v>7957.4499999999989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67</v>
      </c>
      <c r="B112" s="69">
        <v>130.55000000000001</v>
      </c>
      <c r="C112" s="70">
        <v>44055.549837963001</v>
      </c>
      <c r="D112" s="71" t="s">
        <v>30</v>
      </c>
      <c r="E112" s="27">
        <f t="shared" si="2"/>
        <v>8746.85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1</v>
      </c>
      <c r="B113" s="69">
        <v>130.55000000000001</v>
      </c>
      <c r="C113" s="70">
        <v>44055.549837963001</v>
      </c>
      <c r="D113" s="71" t="s">
        <v>30</v>
      </c>
      <c r="E113" s="27">
        <f t="shared" si="2"/>
        <v>130.55000000000001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30</v>
      </c>
      <c r="B114" s="69">
        <v>130.5</v>
      </c>
      <c r="C114" s="70">
        <v>44055.552638888897</v>
      </c>
      <c r="D114" s="71" t="s">
        <v>33</v>
      </c>
      <c r="E114" s="27">
        <f t="shared" si="2"/>
        <v>3915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20</v>
      </c>
      <c r="B115" s="69">
        <v>130.5</v>
      </c>
      <c r="C115" s="70">
        <v>44055.553333333301</v>
      </c>
      <c r="D115" s="71" t="s">
        <v>31</v>
      </c>
      <c r="E115" s="27">
        <f t="shared" si="2"/>
        <v>2610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14</v>
      </c>
      <c r="B116" s="69">
        <v>130.5</v>
      </c>
      <c r="C116" s="70">
        <v>44055.554837962998</v>
      </c>
      <c r="D116" s="71" t="s">
        <v>30</v>
      </c>
      <c r="E116" s="27">
        <f t="shared" si="2"/>
        <v>1827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13</v>
      </c>
      <c r="B117" s="69">
        <v>130.55000000000001</v>
      </c>
      <c r="C117" s="70">
        <v>44055.555578703701</v>
      </c>
      <c r="D117" s="71" t="s">
        <v>31</v>
      </c>
      <c r="E117" s="27">
        <f t="shared" si="2"/>
        <v>1697.15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27</v>
      </c>
      <c r="B118" s="69">
        <v>130.55000000000001</v>
      </c>
      <c r="C118" s="70">
        <v>44055.555636574099</v>
      </c>
      <c r="D118" s="71" t="s">
        <v>31</v>
      </c>
      <c r="E118" s="27">
        <f t="shared" si="2"/>
        <v>3524.8500000000004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12</v>
      </c>
      <c r="B119" s="69">
        <v>130.5</v>
      </c>
      <c r="C119" s="70">
        <v>44055.556134259299</v>
      </c>
      <c r="D119" s="71" t="s">
        <v>31</v>
      </c>
      <c r="E119" s="27">
        <f t="shared" si="2"/>
        <v>1566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11</v>
      </c>
      <c r="B120" s="69">
        <v>130.5</v>
      </c>
      <c r="C120" s="70">
        <v>44055.556585648199</v>
      </c>
      <c r="D120" s="71" t="s">
        <v>31</v>
      </c>
      <c r="E120" s="27">
        <f t="shared" si="2"/>
        <v>1435.5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21</v>
      </c>
      <c r="B121" s="69">
        <v>130.5</v>
      </c>
      <c r="C121" s="70">
        <v>44055.557418981502</v>
      </c>
      <c r="D121" s="71" t="s">
        <v>31</v>
      </c>
      <c r="E121" s="27">
        <f t="shared" si="2"/>
        <v>2740.5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13</v>
      </c>
      <c r="B122" s="69">
        <v>130.5</v>
      </c>
      <c r="C122" s="70">
        <v>44055.557708333297</v>
      </c>
      <c r="D122" s="71" t="s">
        <v>31</v>
      </c>
      <c r="E122" s="27">
        <f t="shared" si="2"/>
        <v>1696.5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33</v>
      </c>
      <c r="B123" s="69">
        <v>130.55000000000001</v>
      </c>
      <c r="C123" s="70">
        <v>44055.559120370403</v>
      </c>
      <c r="D123" s="71" t="s">
        <v>30</v>
      </c>
      <c r="E123" s="27">
        <f t="shared" si="2"/>
        <v>4308.1500000000005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16</v>
      </c>
      <c r="B124" s="69">
        <v>130.55000000000001</v>
      </c>
      <c r="C124" s="70">
        <v>44055.560034722199</v>
      </c>
      <c r="D124" s="71" t="s">
        <v>30</v>
      </c>
      <c r="E124" s="27">
        <f t="shared" si="2"/>
        <v>2088.8000000000002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25</v>
      </c>
      <c r="B125" s="69">
        <v>130.55000000000001</v>
      </c>
      <c r="C125" s="70">
        <v>44055.560740740701</v>
      </c>
      <c r="D125" s="71" t="s">
        <v>31</v>
      </c>
      <c r="E125" s="27">
        <f t="shared" si="2"/>
        <v>3263.7500000000005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9</v>
      </c>
      <c r="B126" s="69">
        <v>130.55000000000001</v>
      </c>
      <c r="C126" s="70">
        <v>44055.562523148197</v>
      </c>
      <c r="D126" s="71" t="s">
        <v>31</v>
      </c>
      <c r="E126" s="27">
        <f t="shared" si="2"/>
        <v>1174.95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30</v>
      </c>
      <c r="B127" s="69">
        <v>130.5</v>
      </c>
      <c r="C127" s="70">
        <v>44055.5632175926</v>
      </c>
      <c r="D127" s="71" t="s">
        <v>33</v>
      </c>
      <c r="E127" s="27">
        <f t="shared" si="2"/>
        <v>3915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14</v>
      </c>
      <c r="B128" s="69">
        <v>130.5</v>
      </c>
      <c r="C128" s="70">
        <v>44055.5632175926</v>
      </c>
      <c r="D128" s="71" t="s">
        <v>33</v>
      </c>
      <c r="E128" s="27">
        <f t="shared" si="2"/>
        <v>1827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8</v>
      </c>
      <c r="B129" s="69">
        <v>130.5</v>
      </c>
      <c r="C129" s="70">
        <v>44055.563252314802</v>
      </c>
      <c r="D129" s="71" t="s">
        <v>31</v>
      </c>
      <c r="E129" s="27">
        <f t="shared" si="2"/>
        <v>1044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8</v>
      </c>
      <c r="B130" s="69">
        <v>130.5</v>
      </c>
      <c r="C130" s="70">
        <v>44055.563368055598</v>
      </c>
      <c r="D130" s="71" t="s">
        <v>31</v>
      </c>
      <c r="E130" s="27">
        <f t="shared" si="2"/>
        <v>1044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4</v>
      </c>
      <c r="B131" s="69">
        <v>130.5</v>
      </c>
      <c r="C131" s="70">
        <v>44055.5634027778</v>
      </c>
      <c r="D131" s="71" t="s">
        <v>31</v>
      </c>
      <c r="E131" s="27">
        <f t="shared" ref="E131:E194" si="3">A131*B131</f>
        <v>522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14</v>
      </c>
      <c r="B132" s="69">
        <v>130.5</v>
      </c>
      <c r="C132" s="70">
        <v>44055.5634027778</v>
      </c>
      <c r="D132" s="71" t="s">
        <v>31</v>
      </c>
      <c r="E132" s="27">
        <f t="shared" si="3"/>
        <v>1827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36</v>
      </c>
      <c r="B133" s="69">
        <v>130.44999999999999</v>
      </c>
      <c r="C133" s="70">
        <v>44055.563831018502</v>
      </c>
      <c r="D133" s="71" t="s">
        <v>32</v>
      </c>
      <c r="E133" s="27">
        <f t="shared" si="3"/>
        <v>4696.2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18</v>
      </c>
      <c r="B134" s="69">
        <v>130.4</v>
      </c>
      <c r="C134" s="70">
        <v>44055.564270833303</v>
      </c>
      <c r="D134" s="71" t="s">
        <v>31</v>
      </c>
      <c r="E134" s="27">
        <f t="shared" si="3"/>
        <v>2347.2000000000003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28</v>
      </c>
      <c r="B135" s="69">
        <v>130.44999999999999</v>
      </c>
      <c r="C135" s="70">
        <v>44055.564363425903</v>
      </c>
      <c r="D135" s="71" t="s">
        <v>30</v>
      </c>
      <c r="E135" s="27">
        <f t="shared" si="3"/>
        <v>3652.5999999999995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22</v>
      </c>
      <c r="B136" s="69">
        <v>130.44999999999999</v>
      </c>
      <c r="C136" s="70">
        <v>44055.5651967593</v>
      </c>
      <c r="D136" s="71" t="s">
        <v>30</v>
      </c>
      <c r="E136" s="27">
        <f t="shared" si="3"/>
        <v>2869.8999999999996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14</v>
      </c>
      <c r="B137" s="69">
        <v>130.44999999999999</v>
      </c>
      <c r="C137" s="70">
        <v>44055.565266203703</v>
      </c>
      <c r="D137" s="71" t="s">
        <v>30</v>
      </c>
      <c r="E137" s="27">
        <f t="shared" si="3"/>
        <v>1826.2999999999997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10</v>
      </c>
      <c r="B138" s="69">
        <v>130.4</v>
      </c>
      <c r="C138" s="70">
        <v>44055.565578703703</v>
      </c>
      <c r="D138" s="71" t="s">
        <v>31</v>
      </c>
      <c r="E138" s="27">
        <f t="shared" si="3"/>
        <v>1304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15</v>
      </c>
      <c r="B139" s="69">
        <v>130.44999999999999</v>
      </c>
      <c r="C139" s="70">
        <v>44055.566307870402</v>
      </c>
      <c r="D139" s="71" t="s">
        <v>30</v>
      </c>
      <c r="E139" s="27">
        <f t="shared" si="3"/>
        <v>1956.7499999999998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18</v>
      </c>
      <c r="B140" s="69">
        <v>130.4</v>
      </c>
      <c r="C140" s="70">
        <v>44055.566921296297</v>
      </c>
      <c r="D140" s="71" t="s">
        <v>30</v>
      </c>
      <c r="E140" s="27">
        <f t="shared" si="3"/>
        <v>2347.2000000000003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15</v>
      </c>
      <c r="B141" s="69">
        <v>130.5</v>
      </c>
      <c r="C141" s="70">
        <v>44055.567187499997</v>
      </c>
      <c r="D141" s="71" t="s">
        <v>30</v>
      </c>
      <c r="E141" s="27">
        <f t="shared" si="3"/>
        <v>1957.5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12</v>
      </c>
      <c r="B142" s="69">
        <v>130.6</v>
      </c>
      <c r="C142" s="70">
        <v>44055.567673611098</v>
      </c>
      <c r="D142" s="71" t="s">
        <v>30</v>
      </c>
      <c r="E142" s="27">
        <f t="shared" si="3"/>
        <v>1567.1999999999998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17</v>
      </c>
      <c r="B143" s="69">
        <v>130.65</v>
      </c>
      <c r="C143" s="70">
        <v>44055.568611111099</v>
      </c>
      <c r="D143" s="71" t="s">
        <v>33</v>
      </c>
      <c r="E143" s="27">
        <f t="shared" si="3"/>
        <v>2221.0500000000002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17</v>
      </c>
      <c r="B144" s="69">
        <v>130.65</v>
      </c>
      <c r="C144" s="70">
        <v>44055.568611111099</v>
      </c>
      <c r="D144" s="71" t="s">
        <v>30</v>
      </c>
      <c r="E144" s="27">
        <f t="shared" si="3"/>
        <v>2221.0500000000002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26</v>
      </c>
      <c r="B145" s="69">
        <v>130.65</v>
      </c>
      <c r="C145" s="70">
        <v>44055.568668981497</v>
      </c>
      <c r="D145" s="71" t="s">
        <v>32</v>
      </c>
      <c r="E145" s="27">
        <f t="shared" si="3"/>
        <v>3396.9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27</v>
      </c>
      <c r="B146" s="69">
        <v>130.85</v>
      </c>
      <c r="C146" s="70">
        <v>44055.571203703701</v>
      </c>
      <c r="D146" s="71" t="s">
        <v>30</v>
      </c>
      <c r="E146" s="27">
        <f t="shared" si="3"/>
        <v>3532.95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49</v>
      </c>
      <c r="B147" s="69">
        <v>130.80000000000001</v>
      </c>
      <c r="C147" s="70">
        <v>44055.571261574099</v>
      </c>
      <c r="D147" s="71" t="s">
        <v>30</v>
      </c>
      <c r="E147" s="27">
        <f t="shared" si="3"/>
        <v>6409.2000000000007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37</v>
      </c>
      <c r="B148" s="69">
        <v>130.80000000000001</v>
      </c>
      <c r="C148" s="70">
        <v>44055.571851851899</v>
      </c>
      <c r="D148" s="71" t="s">
        <v>30</v>
      </c>
      <c r="E148" s="27">
        <f t="shared" si="3"/>
        <v>4839.6000000000004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30</v>
      </c>
      <c r="B149" s="69">
        <v>130.75</v>
      </c>
      <c r="C149" s="70">
        <v>44055.572523148199</v>
      </c>
      <c r="D149" s="71" t="s">
        <v>30</v>
      </c>
      <c r="E149" s="27">
        <f t="shared" si="3"/>
        <v>3922.5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8</v>
      </c>
      <c r="B150" s="69">
        <v>130.75</v>
      </c>
      <c r="C150" s="70">
        <v>44055.5728356482</v>
      </c>
      <c r="D150" s="71" t="s">
        <v>30</v>
      </c>
      <c r="E150" s="27">
        <f t="shared" si="3"/>
        <v>1046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8</v>
      </c>
      <c r="B151" s="69">
        <v>130.69999999999999</v>
      </c>
      <c r="C151" s="70">
        <v>44055.5730092593</v>
      </c>
      <c r="D151" s="71" t="s">
        <v>32</v>
      </c>
      <c r="E151" s="27">
        <f t="shared" si="3"/>
        <v>1045.5999999999999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15</v>
      </c>
      <c r="B152" s="69">
        <v>130.69999999999999</v>
      </c>
      <c r="C152" s="70">
        <v>44055.573171296302</v>
      </c>
      <c r="D152" s="71" t="s">
        <v>32</v>
      </c>
      <c r="E152" s="27">
        <f t="shared" si="3"/>
        <v>1960.4999999999998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1</v>
      </c>
      <c r="B153" s="69">
        <v>130.69999999999999</v>
      </c>
      <c r="C153" s="70">
        <v>44055.573472222197</v>
      </c>
      <c r="D153" s="71" t="s">
        <v>32</v>
      </c>
      <c r="E153" s="27">
        <f t="shared" si="3"/>
        <v>130.69999999999999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7</v>
      </c>
      <c r="B154" s="69">
        <v>130.69999999999999</v>
      </c>
      <c r="C154" s="70">
        <v>44055.573472222197</v>
      </c>
      <c r="D154" s="71" t="s">
        <v>30</v>
      </c>
      <c r="E154" s="27">
        <f t="shared" si="3"/>
        <v>914.89999999999986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24</v>
      </c>
      <c r="B155" s="69">
        <v>130.9</v>
      </c>
      <c r="C155" s="70">
        <v>44055.574594907397</v>
      </c>
      <c r="D155" s="71" t="s">
        <v>30</v>
      </c>
      <c r="E155" s="27">
        <f t="shared" si="3"/>
        <v>3141.6000000000004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32</v>
      </c>
      <c r="B156" s="69">
        <v>130.94999999999999</v>
      </c>
      <c r="C156" s="70">
        <v>44055.575208333299</v>
      </c>
      <c r="D156" s="71" t="s">
        <v>30</v>
      </c>
      <c r="E156" s="27">
        <f t="shared" si="3"/>
        <v>4190.3999999999996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13</v>
      </c>
      <c r="B157" s="69">
        <v>130.94999999999999</v>
      </c>
      <c r="C157" s="70">
        <v>44055.5753356481</v>
      </c>
      <c r="D157" s="71" t="s">
        <v>30</v>
      </c>
      <c r="E157" s="27">
        <f t="shared" si="3"/>
        <v>1702.35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15</v>
      </c>
      <c r="B158" s="69">
        <v>130.94999999999999</v>
      </c>
      <c r="C158" s="70">
        <v>44055.575393518498</v>
      </c>
      <c r="D158" s="71" t="s">
        <v>30</v>
      </c>
      <c r="E158" s="27">
        <f t="shared" si="3"/>
        <v>1964.2499999999998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10</v>
      </c>
      <c r="B159" s="69">
        <v>130.9</v>
      </c>
      <c r="C159" s="70">
        <v>44055.575601851902</v>
      </c>
      <c r="D159" s="71" t="s">
        <v>30</v>
      </c>
      <c r="E159" s="27">
        <f t="shared" si="3"/>
        <v>1309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12</v>
      </c>
      <c r="B160" s="69">
        <v>130.85</v>
      </c>
      <c r="C160" s="70">
        <v>44055.576157407399</v>
      </c>
      <c r="D160" s="71" t="s">
        <v>30</v>
      </c>
      <c r="E160" s="27">
        <f t="shared" si="3"/>
        <v>1570.1999999999998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8</v>
      </c>
      <c r="B161" s="69">
        <v>130.85</v>
      </c>
      <c r="C161" s="70">
        <v>44055.576215277797</v>
      </c>
      <c r="D161" s="71" t="s">
        <v>30</v>
      </c>
      <c r="E161" s="27">
        <f t="shared" si="3"/>
        <v>1046.8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1</v>
      </c>
      <c r="B162" s="69">
        <v>130.85</v>
      </c>
      <c r="C162" s="70">
        <v>44055.576215277797</v>
      </c>
      <c r="D162" s="71" t="s">
        <v>30</v>
      </c>
      <c r="E162" s="27">
        <f t="shared" si="3"/>
        <v>130.85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8</v>
      </c>
      <c r="B163" s="69">
        <v>130.9</v>
      </c>
      <c r="C163" s="70">
        <v>44055.576712962997</v>
      </c>
      <c r="D163" s="71" t="s">
        <v>32</v>
      </c>
      <c r="E163" s="27">
        <f t="shared" si="3"/>
        <v>1047.2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8</v>
      </c>
      <c r="B164" s="69">
        <v>130.80000000000001</v>
      </c>
      <c r="C164" s="70">
        <v>44055.577187499999</v>
      </c>
      <c r="D164" s="71" t="s">
        <v>31</v>
      </c>
      <c r="E164" s="27">
        <f t="shared" si="3"/>
        <v>1046.4000000000001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25</v>
      </c>
      <c r="B165" s="69">
        <v>130.80000000000001</v>
      </c>
      <c r="C165" s="70">
        <v>44055.5774537037</v>
      </c>
      <c r="D165" s="71" t="s">
        <v>32</v>
      </c>
      <c r="E165" s="27">
        <f t="shared" si="3"/>
        <v>3270.0000000000005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15</v>
      </c>
      <c r="B166" s="69">
        <v>130.75</v>
      </c>
      <c r="C166" s="70">
        <v>44055.577523148197</v>
      </c>
      <c r="D166" s="71" t="s">
        <v>30</v>
      </c>
      <c r="E166" s="27">
        <f t="shared" si="3"/>
        <v>1961.25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1</v>
      </c>
      <c r="B167" s="69">
        <v>130.75</v>
      </c>
      <c r="C167" s="70">
        <v>44055.577523148197</v>
      </c>
      <c r="D167" s="71" t="s">
        <v>30</v>
      </c>
      <c r="E167" s="27">
        <f t="shared" si="3"/>
        <v>130.75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9</v>
      </c>
      <c r="B168" s="69">
        <v>130.80000000000001</v>
      </c>
      <c r="C168" s="70">
        <v>44055.578159722201</v>
      </c>
      <c r="D168" s="71" t="s">
        <v>31</v>
      </c>
      <c r="E168" s="27">
        <f t="shared" si="3"/>
        <v>1177.2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2</v>
      </c>
      <c r="B169" s="69">
        <v>130.85</v>
      </c>
      <c r="C169" s="70">
        <v>44055.579571759299</v>
      </c>
      <c r="D169" s="71" t="s">
        <v>30</v>
      </c>
      <c r="E169" s="27">
        <f t="shared" si="3"/>
        <v>261.7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16</v>
      </c>
      <c r="B170" s="69">
        <v>130.85</v>
      </c>
      <c r="C170" s="70">
        <v>44055.579571759299</v>
      </c>
      <c r="D170" s="71" t="s">
        <v>30</v>
      </c>
      <c r="E170" s="27">
        <f t="shared" si="3"/>
        <v>2093.6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13</v>
      </c>
      <c r="B171" s="69">
        <v>130.85</v>
      </c>
      <c r="C171" s="70">
        <v>44055.579571759299</v>
      </c>
      <c r="D171" s="71" t="s">
        <v>30</v>
      </c>
      <c r="E171" s="27">
        <f t="shared" si="3"/>
        <v>1701.05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15</v>
      </c>
      <c r="B172" s="69">
        <v>130.85</v>
      </c>
      <c r="C172" s="70">
        <v>44055.580231481501</v>
      </c>
      <c r="D172" s="71" t="s">
        <v>31</v>
      </c>
      <c r="E172" s="27">
        <f t="shared" si="3"/>
        <v>1962.75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12</v>
      </c>
      <c r="B173" s="69">
        <v>130.9</v>
      </c>
      <c r="C173" s="70">
        <v>44055.580381944397</v>
      </c>
      <c r="D173" s="71" t="s">
        <v>30</v>
      </c>
      <c r="E173" s="27">
        <f t="shared" si="3"/>
        <v>1570.8000000000002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7</v>
      </c>
      <c r="B174" s="69">
        <v>130.9</v>
      </c>
      <c r="C174" s="70">
        <v>44055.580381944397</v>
      </c>
      <c r="D174" s="71" t="s">
        <v>30</v>
      </c>
      <c r="E174" s="27">
        <f t="shared" si="3"/>
        <v>916.30000000000007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14</v>
      </c>
      <c r="B175" s="69">
        <v>130.9</v>
      </c>
      <c r="C175" s="70">
        <v>44055.580671296302</v>
      </c>
      <c r="D175" s="71" t="s">
        <v>30</v>
      </c>
      <c r="E175" s="27">
        <f t="shared" si="3"/>
        <v>1832.6000000000001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35</v>
      </c>
      <c r="B176" s="69">
        <v>130.94999999999999</v>
      </c>
      <c r="C176" s="70">
        <v>44055.581064814804</v>
      </c>
      <c r="D176" s="71" t="s">
        <v>30</v>
      </c>
      <c r="E176" s="27">
        <f t="shared" si="3"/>
        <v>4583.25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12</v>
      </c>
      <c r="B177" s="69">
        <v>130.9</v>
      </c>
      <c r="C177" s="70">
        <v>44055.5815856482</v>
      </c>
      <c r="D177" s="71" t="s">
        <v>32</v>
      </c>
      <c r="E177" s="27">
        <f t="shared" si="3"/>
        <v>1570.8000000000002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24</v>
      </c>
      <c r="B178" s="69">
        <v>130.94999999999999</v>
      </c>
      <c r="C178" s="70">
        <v>44055.582175925898</v>
      </c>
      <c r="D178" s="71" t="s">
        <v>30</v>
      </c>
      <c r="E178" s="27">
        <f t="shared" si="3"/>
        <v>3142.7999999999997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16</v>
      </c>
      <c r="B179" s="69">
        <v>130.94999999999999</v>
      </c>
      <c r="C179" s="70">
        <v>44055.582905092597</v>
      </c>
      <c r="D179" s="71" t="s">
        <v>33</v>
      </c>
      <c r="E179" s="27">
        <f t="shared" si="3"/>
        <v>2095.1999999999998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26</v>
      </c>
      <c r="B180" s="69">
        <v>131</v>
      </c>
      <c r="C180" s="70">
        <v>44055.583344907398</v>
      </c>
      <c r="D180" s="71" t="s">
        <v>32</v>
      </c>
      <c r="E180" s="27">
        <f t="shared" si="3"/>
        <v>3406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19</v>
      </c>
      <c r="B181" s="69">
        <v>130.94999999999999</v>
      </c>
      <c r="C181" s="70">
        <v>44055.583437499998</v>
      </c>
      <c r="D181" s="71" t="s">
        <v>31</v>
      </c>
      <c r="E181" s="27">
        <f t="shared" si="3"/>
        <v>2488.0499999999997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13</v>
      </c>
      <c r="B182" s="69">
        <v>130.85</v>
      </c>
      <c r="C182" s="70">
        <v>44055.583564814799</v>
      </c>
      <c r="D182" s="71" t="s">
        <v>30</v>
      </c>
      <c r="E182" s="27">
        <f t="shared" si="3"/>
        <v>1701.05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10</v>
      </c>
      <c r="B183" s="69">
        <v>130.80000000000001</v>
      </c>
      <c r="C183" s="70">
        <v>44055.583611111098</v>
      </c>
      <c r="D183" s="71" t="s">
        <v>30</v>
      </c>
      <c r="E183" s="27">
        <f t="shared" si="3"/>
        <v>1308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33</v>
      </c>
      <c r="B184" s="69">
        <v>130.94999999999999</v>
      </c>
      <c r="C184" s="70">
        <v>44055.585706018501</v>
      </c>
      <c r="D184" s="71" t="s">
        <v>30</v>
      </c>
      <c r="E184" s="27">
        <f t="shared" si="3"/>
        <v>4321.3499999999995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61</v>
      </c>
      <c r="B185" s="69">
        <v>130.94999999999999</v>
      </c>
      <c r="C185" s="70">
        <v>44055.587974536997</v>
      </c>
      <c r="D185" s="71" t="s">
        <v>30</v>
      </c>
      <c r="E185" s="27">
        <f t="shared" si="3"/>
        <v>7987.9499999999989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42</v>
      </c>
      <c r="B186" s="69">
        <v>130.94999999999999</v>
      </c>
      <c r="C186" s="70">
        <v>44055.587974536997</v>
      </c>
      <c r="D186" s="71" t="s">
        <v>30</v>
      </c>
      <c r="E186" s="27">
        <f t="shared" si="3"/>
        <v>5499.9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31</v>
      </c>
      <c r="B187" s="69">
        <v>131.15</v>
      </c>
      <c r="C187" s="70">
        <v>44055.5910532407</v>
      </c>
      <c r="D187" s="71" t="s">
        <v>30</v>
      </c>
      <c r="E187" s="27">
        <f t="shared" si="3"/>
        <v>4065.65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64</v>
      </c>
      <c r="B188" s="69">
        <v>131.1</v>
      </c>
      <c r="C188" s="70">
        <v>44055.592164351903</v>
      </c>
      <c r="D188" s="71" t="s">
        <v>30</v>
      </c>
      <c r="E188" s="27">
        <f t="shared" si="3"/>
        <v>8390.4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17</v>
      </c>
      <c r="B189" s="69">
        <v>131.1</v>
      </c>
      <c r="C189" s="70">
        <v>44055.592824074098</v>
      </c>
      <c r="D189" s="71" t="s">
        <v>30</v>
      </c>
      <c r="E189" s="27">
        <f t="shared" si="3"/>
        <v>2228.6999999999998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91</v>
      </c>
      <c r="B190" s="69">
        <v>131.25</v>
      </c>
      <c r="C190" s="70">
        <v>44055.594861111102</v>
      </c>
      <c r="D190" s="71" t="s">
        <v>30</v>
      </c>
      <c r="E190" s="27">
        <f t="shared" si="3"/>
        <v>11943.75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79</v>
      </c>
      <c r="B191" s="69">
        <v>131.15</v>
      </c>
      <c r="C191" s="70">
        <v>44055.596562500003</v>
      </c>
      <c r="D191" s="71" t="s">
        <v>31</v>
      </c>
      <c r="E191" s="27">
        <f t="shared" si="3"/>
        <v>10360.85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50</v>
      </c>
      <c r="B192" s="69">
        <v>131.15</v>
      </c>
      <c r="C192" s="70">
        <v>44055.597361111097</v>
      </c>
      <c r="D192" s="71" t="s">
        <v>30</v>
      </c>
      <c r="E192" s="27">
        <f t="shared" si="3"/>
        <v>6557.5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2</v>
      </c>
      <c r="B193" s="69">
        <v>131.15</v>
      </c>
      <c r="C193" s="70">
        <v>44055.597627314797</v>
      </c>
      <c r="D193" s="71" t="s">
        <v>31</v>
      </c>
      <c r="E193" s="27">
        <f t="shared" si="3"/>
        <v>262.3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34</v>
      </c>
      <c r="B194" s="69">
        <v>131.15</v>
      </c>
      <c r="C194" s="70">
        <v>44055.597627314797</v>
      </c>
      <c r="D194" s="71" t="s">
        <v>31</v>
      </c>
      <c r="E194" s="27">
        <f t="shared" si="3"/>
        <v>4459.1000000000004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117</v>
      </c>
      <c r="B195" s="69">
        <v>131.15</v>
      </c>
      <c r="C195" s="70">
        <v>44055.597627314797</v>
      </c>
      <c r="D195" s="71" t="s">
        <v>30</v>
      </c>
      <c r="E195" s="27">
        <f t="shared" ref="E195:E258" si="4">A195*B195</f>
        <v>15344.550000000001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88</v>
      </c>
      <c r="B196" s="69">
        <v>131.4</v>
      </c>
      <c r="C196" s="70">
        <v>44055.600740740701</v>
      </c>
      <c r="D196" s="71" t="s">
        <v>30</v>
      </c>
      <c r="E196" s="27">
        <f t="shared" si="4"/>
        <v>11563.2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206</v>
      </c>
      <c r="B197" s="69">
        <v>131.5</v>
      </c>
      <c r="C197" s="70">
        <v>44055.6022337963</v>
      </c>
      <c r="D197" s="71" t="s">
        <v>30</v>
      </c>
      <c r="E197" s="27">
        <f t="shared" si="4"/>
        <v>27089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106</v>
      </c>
      <c r="B198" s="69">
        <v>131.35</v>
      </c>
      <c r="C198" s="70">
        <v>44055.606365740699</v>
      </c>
      <c r="D198" s="71" t="s">
        <v>30</v>
      </c>
      <c r="E198" s="27">
        <f t="shared" si="4"/>
        <v>13923.099999999999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25</v>
      </c>
      <c r="B199" s="69">
        <v>131.6</v>
      </c>
      <c r="C199" s="70">
        <v>44055.608773148197</v>
      </c>
      <c r="D199" s="71" t="s">
        <v>32</v>
      </c>
      <c r="E199" s="27">
        <f t="shared" si="4"/>
        <v>3290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46</v>
      </c>
      <c r="B200" s="69">
        <v>131.6</v>
      </c>
      <c r="C200" s="70">
        <v>44055.608773148197</v>
      </c>
      <c r="D200" s="71" t="s">
        <v>30</v>
      </c>
      <c r="E200" s="27">
        <f t="shared" si="4"/>
        <v>6053.5999999999995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66</v>
      </c>
      <c r="B201" s="69">
        <v>131.6</v>
      </c>
      <c r="C201" s="70">
        <v>44055.608773148197</v>
      </c>
      <c r="D201" s="71" t="s">
        <v>30</v>
      </c>
      <c r="E201" s="27">
        <f t="shared" si="4"/>
        <v>8685.6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50</v>
      </c>
      <c r="B202" s="69">
        <v>131.6</v>
      </c>
      <c r="C202" s="70">
        <v>44055.608773148197</v>
      </c>
      <c r="D202" s="71" t="s">
        <v>30</v>
      </c>
      <c r="E202" s="27">
        <f t="shared" si="4"/>
        <v>6580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14</v>
      </c>
      <c r="B203" s="69">
        <v>131.6</v>
      </c>
      <c r="C203" s="70">
        <v>44055.608773148197</v>
      </c>
      <c r="D203" s="71" t="s">
        <v>30</v>
      </c>
      <c r="E203" s="27">
        <f t="shared" si="4"/>
        <v>1842.3999999999999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23</v>
      </c>
      <c r="B204" s="69">
        <v>131.80000000000001</v>
      </c>
      <c r="C204" s="70">
        <v>44055.612465277802</v>
      </c>
      <c r="D204" s="71" t="s">
        <v>30</v>
      </c>
      <c r="E204" s="27">
        <f t="shared" si="4"/>
        <v>3031.4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11</v>
      </c>
      <c r="B205" s="69">
        <v>131.80000000000001</v>
      </c>
      <c r="C205" s="70">
        <v>44055.612465277802</v>
      </c>
      <c r="D205" s="71" t="s">
        <v>30</v>
      </c>
      <c r="E205" s="27">
        <f t="shared" si="4"/>
        <v>1449.8000000000002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57</v>
      </c>
      <c r="B206" s="69">
        <v>131.80000000000001</v>
      </c>
      <c r="C206" s="70">
        <v>44055.612465277802</v>
      </c>
      <c r="D206" s="71" t="s">
        <v>30</v>
      </c>
      <c r="E206" s="27">
        <f t="shared" si="4"/>
        <v>7512.6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60</v>
      </c>
      <c r="B207" s="69">
        <v>131.80000000000001</v>
      </c>
      <c r="C207" s="70">
        <v>44055.612465277802</v>
      </c>
      <c r="D207" s="71" t="s">
        <v>30</v>
      </c>
      <c r="E207" s="27">
        <f t="shared" si="4"/>
        <v>7908.0000000000009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61</v>
      </c>
      <c r="B208" s="69">
        <v>131.80000000000001</v>
      </c>
      <c r="C208" s="70">
        <v>44055.612465277802</v>
      </c>
      <c r="D208" s="71" t="s">
        <v>30</v>
      </c>
      <c r="E208" s="27">
        <f t="shared" si="4"/>
        <v>8039.8000000000011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15</v>
      </c>
      <c r="B209" s="69">
        <v>131.80000000000001</v>
      </c>
      <c r="C209" s="70">
        <v>44055.612465277802</v>
      </c>
      <c r="D209" s="71" t="s">
        <v>30</v>
      </c>
      <c r="E209" s="27">
        <f t="shared" si="4"/>
        <v>1977.0000000000002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27</v>
      </c>
      <c r="B210" s="69">
        <v>131.85</v>
      </c>
      <c r="C210" s="70">
        <v>44055.616504629601</v>
      </c>
      <c r="D210" s="71" t="s">
        <v>31</v>
      </c>
      <c r="E210" s="27">
        <f t="shared" si="4"/>
        <v>3559.95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93</v>
      </c>
      <c r="B211" s="69">
        <v>131.85</v>
      </c>
      <c r="C211" s="70">
        <v>44055.616504629601</v>
      </c>
      <c r="D211" s="71" t="s">
        <v>30</v>
      </c>
      <c r="E211" s="27">
        <f t="shared" si="4"/>
        <v>12262.05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54</v>
      </c>
      <c r="B212" s="69">
        <v>131.80000000000001</v>
      </c>
      <c r="C212" s="70">
        <v>44055.619062500002</v>
      </c>
      <c r="D212" s="71" t="s">
        <v>32</v>
      </c>
      <c r="E212" s="27">
        <f t="shared" si="4"/>
        <v>7117.2000000000007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50</v>
      </c>
      <c r="B213" s="69">
        <v>131.80000000000001</v>
      </c>
      <c r="C213" s="70">
        <v>44055.619062500002</v>
      </c>
      <c r="D213" s="71" t="s">
        <v>31</v>
      </c>
      <c r="E213" s="27">
        <f t="shared" si="4"/>
        <v>6590.0000000000009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50</v>
      </c>
      <c r="B214" s="69">
        <v>131.80000000000001</v>
      </c>
      <c r="C214" s="70">
        <v>44055.619062500002</v>
      </c>
      <c r="D214" s="71" t="s">
        <v>30</v>
      </c>
      <c r="E214" s="27">
        <f t="shared" si="4"/>
        <v>6590.0000000000009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2</v>
      </c>
      <c r="B215" s="69">
        <v>131.80000000000001</v>
      </c>
      <c r="C215" s="70">
        <v>44055.619062500002</v>
      </c>
      <c r="D215" s="71" t="s">
        <v>30</v>
      </c>
      <c r="E215" s="27">
        <f t="shared" si="4"/>
        <v>263.60000000000002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50</v>
      </c>
      <c r="B216" s="69">
        <v>131.80000000000001</v>
      </c>
      <c r="C216" s="70">
        <v>44055.619062500002</v>
      </c>
      <c r="D216" s="71" t="s">
        <v>30</v>
      </c>
      <c r="E216" s="27">
        <f t="shared" si="4"/>
        <v>6590.0000000000009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38</v>
      </c>
      <c r="B217" s="69">
        <v>131.80000000000001</v>
      </c>
      <c r="C217" s="70">
        <v>44055.619085648199</v>
      </c>
      <c r="D217" s="71" t="s">
        <v>30</v>
      </c>
      <c r="E217" s="27">
        <f t="shared" si="4"/>
        <v>5008.4000000000005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6</v>
      </c>
      <c r="B218" s="69">
        <v>131.75</v>
      </c>
      <c r="C218" s="70">
        <v>44055.619606481501</v>
      </c>
      <c r="D218" s="71" t="s">
        <v>30</v>
      </c>
      <c r="E218" s="27">
        <f t="shared" si="4"/>
        <v>790.5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20</v>
      </c>
      <c r="B219" s="69">
        <v>131.75</v>
      </c>
      <c r="C219" s="70">
        <v>44055.619606481501</v>
      </c>
      <c r="D219" s="71" t="s">
        <v>30</v>
      </c>
      <c r="E219" s="27">
        <f t="shared" si="4"/>
        <v>2635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41</v>
      </c>
      <c r="B220" s="69">
        <v>131.75</v>
      </c>
      <c r="C220" s="70">
        <v>44055.62</v>
      </c>
      <c r="D220" s="71" t="s">
        <v>30</v>
      </c>
      <c r="E220" s="27">
        <f t="shared" si="4"/>
        <v>5401.75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27</v>
      </c>
      <c r="B221" s="69">
        <v>131.69999999999999</v>
      </c>
      <c r="C221" s="70">
        <v>44055.621307870402</v>
      </c>
      <c r="D221" s="71" t="s">
        <v>33</v>
      </c>
      <c r="E221" s="27">
        <f t="shared" si="4"/>
        <v>3555.8999999999996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4</v>
      </c>
      <c r="B222" s="69">
        <v>131.69999999999999</v>
      </c>
      <c r="C222" s="70">
        <v>44055.621307870402</v>
      </c>
      <c r="D222" s="71" t="s">
        <v>33</v>
      </c>
      <c r="E222" s="27">
        <f t="shared" si="4"/>
        <v>526.79999999999995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8</v>
      </c>
      <c r="B223" s="69">
        <v>131.80000000000001</v>
      </c>
      <c r="C223" s="70">
        <v>44055.623634259297</v>
      </c>
      <c r="D223" s="71" t="s">
        <v>31</v>
      </c>
      <c r="E223" s="27">
        <f t="shared" si="4"/>
        <v>1054.4000000000001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106</v>
      </c>
      <c r="B224" s="69">
        <v>131.80000000000001</v>
      </c>
      <c r="C224" s="70">
        <v>44055.623807870397</v>
      </c>
      <c r="D224" s="71" t="s">
        <v>31</v>
      </c>
      <c r="E224" s="27">
        <f t="shared" si="4"/>
        <v>13970.800000000001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3</v>
      </c>
      <c r="B225" s="69">
        <v>131.94999999999999</v>
      </c>
      <c r="C225" s="70">
        <v>44055.625752314802</v>
      </c>
      <c r="D225" s="71" t="s">
        <v>31</v>
      </c>
      <c r="E225" s="27">
        <f t="shared" si="4"/>
        <v>395.84999999999997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100</v>
      </c>
      <c r="B226" s="69">
        <v>131.94999999999999</v>
      </c>
      <c r="C226" s="70">
        <v>44055.625752314802</v>
      </c>
      <c r="D226" s="71" t="s">
        <v>30</v>
      </c>
      <c r="E226" s="27">
        <f t="shared" si="4"/>
        <v>13194.999999999998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60</v>
      </c>
      <c r="B227" s="69">
        <v>131.94999999999999</v>
      </c>
      <c r="C227" s="70">
        <v>44055.625752314802</v>
      </c>
      <c r="D227" s="71" t="s">
        <v>30</v>
      </c>
      <c r="E227" s="27">
        <f t="shared" si="4"/>
        <v>7916.9999999999991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30</v>
      </c>
      <c r="B228" s="69">
        <v>131.94999999999999</v>
      </c>
      <c r="C228" s="70">
        <v>44055.628888888903</v>
      </c>
      <c r="D228" s="71" t="s">
        <v>31</v>
      </c>
      <c r="E228" s="27">
        <f t="shared" si="4"/>
        <v>3958.4999999999995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34</v>
      </c>
      <c r="B229" s="69">
        <v>131.94999999999999</v>
      </c>
      <c r="C229" s="70">
        <v>44055.628888888903</v>
      </c>
      <c r="D229" s="71" t="s">
        <v>33</v>
      </c>
      <c r="E229" s="27">
        <f t="shared" si="4"/>
        <v>4486.2999999999993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100</v>
      </c>
      <c r="B230" s="69">
        <v>131.94999999999999</v>
      </c>
      <c r="C230" s="70">
        <v>44055.628888888903</v>
      </c>
      <c r="D230" s="71" t="s">
        <v>30</v>
      </c>
      <c r="E230" s="27">
        <f t="shared" si="4"/>
        <v>13194.999999999998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22</v>
      </c>
      <c r="B231" s="69">
        <v>131.94999999999999</v>
      </c>
      <c r="C231" s="70">
        <v>44055.632025462997</v>
      </c>
      <c r="D231" s="71" t="s">
        <v>30</v>
      </c>
      <c r="E231" s="27">
        <f t="shared" si="4"/>
        <v>2902.8999999999996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183</v>
      </c>
      <c r="B232" s="69">
        <v>131.94999999999999</v>
      </c>
      <c r="C232" s="70">
        <v>44055.632025462997</v>
      </c>
      <c r="D232" s="71" t="s">
        <v>30</v>
      </c>
      <c r="E232" s="27">
        <f t="shared" si="4"/>
        <v>24146.85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60</v>
      </c>
      <c r="B233" s="69">
        <v>132.1</v>
      </c>
      <c r="C233" s="70">
        <v>44055.634953703702</v>
      </c>
      <c r="D233" s="71" t="s">
        <v>30</v>
      </c>
      <c r="E233" s="27">
        <f t="shared" si="4"/>
        <v>7926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42</v>
      </c>
      <c r="B234" s="69">
        <v>132.1</v>
      </c>
      <c r="C234" s="70">
        <v>44055.634953703702</v>
      </c>
      <c r="D234" s="71" t="s">
        <v>30</v>
      </c>
      <c r="E234" s="27">
        <f t="shared" si="4"/>
        <v>5548.2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66</v>
      </c>
      <c r="B235" s="69">
        <v>132.15</v>
      </c>
      <c r="C235" s="70">
        <v>44055.637233796297</v>
      </c>
      <c r="D235" s="71" t="s">
        <v>32</v>
      </c>
      <c r="E235" s="27">
        <f t="shared" si="4"/>
        <v>8721.9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21</v>
      </c>
      <c r="B236" s="69">
        <v>132.15</v>
      </c>
      <c r="C236" s="70">
        <v>44055.637233796297</v>
      </c>
      <c r="D236" s="71" t="s">
        <v>32</v>
      </c>
      <c r="E236" s="27">
        <f t="shared" si="4"/>
        <v>2775.15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1</v>
      </c>
      <c r="B237" s="69">
        <v>132.15</v>
      </c>
      <c r="C237" s="73">
        <v>44055.637233796297</v>
      </c>
      <c r="D237" s="74" t="s">
        <v>32</v>
      </c>
      <c r="E237" s="27">
        <f t="shared" si="4"/>
        <v>132.15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62</v>
      </c>
      <c r="B238" s="69">
        <v>132.15</v>
      </c>
      <c r="C238" s="73">
        <v>44055.637233796297</v>
      </c>
      <c r="D238" s="74" t="s">
        <v>32</v>
      </c>
      <c r="E238" s="27">
        <f t="shared" si="4"/>
        <v>8193.3000000000011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105</v>
      </c>
      <c r="B239" s="69">
        <v>132.05000000000001</v>
      </c>
      <c r="C239" s="73">
        <v>44055.638946759304</v>
      </c>
      <c r="D239" s="74" t="s">
        <v>30</v>
      </c>
      <c r="E239" s="27">
        <f t="shared" si="4"/>
        <v>13865.250000000002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103</v>
      </c>
      <c r="B240" s="69">
        <v>132.05000000000001</v>
      </c>
      <c r="C240" s="73">
        <v>44055.640115740702</v>
      </c>
      <c r="D240" s="74" t="s">
        <v>30</v>
      </c>
      <c r="E240" s="27">
        <f t="shared" si="4"/>
        <v>13601.150000000001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83</v>
      </c>
      <c r="B241" s="69">
        <v>132.1</v>
      </c>
      <c r="C241" s="73">
        <v>44055.641979166699</v>
      </c>
      <c r="D241" s="74" t="s">
        <v>30</v>
      </c>
      <c r="E241" s="27">
        <f t="shared" si="4"/>
        <v>10964.3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97</v>
      </c>
      <c r="B242" s="69">
        <v>132.05000000000001</v>
      </c>
      <c r="C242" s="73">
        <v>44055.643900463001</v>
      </c>
      <c r="D242" s="74" t="s">
        <v>30</v>
      </c>
      <c r="E242" s="27">
        <f t="shared" si="4"/>
        <v>12808.85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28</v>
      </c>
      <c r="B243" s="69">
        <v>132.05000000000001</v>
      </c>
      <c r="C243" s="73">
        <v>44055.643946759301</v>
      </c>
      <c r="D243" s="74" t="s">
        <v>31</v>
      </c>
      <c r="E243" s="27">
        <f t="shared" si="4"/>
        <v>3697.4000000000005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13</v>
      </c>
      <c r="B244" s="69">
        <v>132.05000000000001</v>
      </c>
      <c r="C244" s="73">
        <v>44055.643946759301</v>
      </c>
      <c r="D244" s="74" t="s">
        <v>33</v>
      </c>
      <c r="E244" s="27">
        <f t="shared" si="4"/>
        <v>1716.65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141</v>
      </c>
      <c r="B245" s="69">
        <v>132.05000000000001</v>
      </c>
      <c r="C245" s="73">
        <v>44055.643946759301</v>
      </c>
      <c r="D245" s="74" t="s">
        <v>30</v>
      </c>
      <c r="E245" s="27">
        <f t="shared" si="4"/>
        <v>18619.050000000003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100</v>
      </c>
      <c r="B246" s="69">
        <v>132.05000000000001</v>
      </c>
      <c r="C246" s="73">
        <v>44055.643946759301</v>
      </c>
      <c r="D246" s="74" t="s">
        <v>30</v>
      </c>
      <c r="E246" s="27">
        <f t="shared" si="4"/>
        <v>13205.000000000002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18</v>
      </c>
      <c r="B247" s="69">
        <v>132.05000000000001</v>
      </c>
      <c r="C247" s="73">
        <v>44055.643946759301</v>
      </c>
      <c r="D247" s="74" t="s">
        <v>30</v>
      </c>
      <c r="E247" s="27">
        <f t="shared" si="4"/>
        <v>2376.9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10</v>
      </c>
      <c r="B248" s="69">
        <v>132</v>
      </c>
      <c r="C248" s="73">
        <v>44055.6456481481</v>
      </c>
      <c r="D248" s="74" t="s">
        <v>31</v>
      </c>
      <c r="E248" s="27">
        <f t="shared" si="4"/>
        <v>1320</v>
      </c>
      <c r="F248" s="25"/>
      <c r="G248" s="25"/>
      <c r="H248" s="25"/>
      <c r="I248" s="25"/>
      <c r="J248" s="25"/>
      <c r="K248" s="25"/>
    </row>
    <row r="249" spans="1:11" x14ac:dyDescent="0.25">
      <c r="A249" s="72"/>
      <c r="B249" s="69"/>
      <c r="C249" s="73"/>
      <c r="D249" s="74"/>
      <c r="E249" s="27">
        <f t="shared" si="4"/>
        <v>0</v>
      </c>
      <c r="F249" s="25"/>
      <c r="G249" s="25"/>
      <c r="H249" s="25"/>
      <c r="I249" s="25"/>
      <c r="J249" s="25"/>
      <c r="K249" s="25"/>
    </row>
    <row r="250" spans="1:11" x14ac:dyDescent="0.25">
      <c r="A250" s="72"/>
      <c r="B250" s="69"/>
      <c r="C250" s="73"/>
      <c r="D250" s="74"/>
      <c r="E250" s="27">
        <f t="shared" si="4"/>
        <v>0</v>
      </c>
      <c r="F250" s="25"/>
      <c r="G250" s="25"/>
      <c r="H250" s="25"/>
      <c r="I250" s="25"/>
      <c r="J250" s="25"/>
      <c r="K250" s="25"/>
    </row>
    <row r="251" spans="1:11" x14ac:dyDescent="0.25">
      <c r="A251" s="72"/>
      <c r="B251" s="69"/>
      <c r="C251" s="73"/>
      <c r="D251" s="74"/>
      <c r="E251" s="27">
        <f t="shared" si="4"/>
        <v>0</v>
      </c>
      <c r="F251" s="25"/>
      <c r="G251" s="25"/>
      <c r="H251" s="25"/>
      <c r="I251" s="25"/>
      <c r="J251" s="25"/>
      <c r="K251" s="25"/>
    </row>
    <row r="252" spans="1:11" x14ac:dyDescent="0.25">
      <c r="A252" s="72"/>
      <c r="B252" s="69"/>
      <c r="C252" s="73"/>
      <c r="D252" s="74"/>
      <c r="E252" s="27">
        <f t="shared" si="4"/>
        <v>0</v>
      </c>
      <c r="F252" s="25"/>
      <c r="G252" s="25"/>
      <c r="H252" s="25"/>
      <c r="I252" s="25"/>
      <c r="J252" s="25"/>
      <c r="K252" s="25"/>
    </row>
    <row r="253" spans="1:11" x14ac:dyDescent="0.25">
      <c r="A253" s="72"/>
      <c r="B253" s="69"/>
      <c r="C253" s="73"/>
      <c r="D253" s="74"/>
      <c r="E253" s="27">
        <f t="shared" si="4"/>
        <v>0</v>
      </c>
      <c r="F253" s="25"/>
      <c r="G253" s="25"/>
      <c r="H253" s="25"/>
      <c r="I253" s="25"/>
      <c r="J253" s="25"/>
      <c r="K253" s="25"/>
    </row>
    <row r="254" spans="1:11" x14ac:dyDescent="0.25">
      <c r="A254" s="72"/>
      <c r="B254" s="69"/>
      <c r="C254" s="73"/>
      <c r="D254" s="74"/>
      <c r="E254" s="27">
        <f t="shared" si="4"/>
        <v>0</v>
      </c>
      <c r="F254" s="25"/>
      <c r="G254" s="25"/>
      <c r="H254" s="25"/>
      <c r="I254" s="25"/>
      <c r="J254" s="25"/>
      <c r="K254" s="25"/>
    </row>
    <row r="255" spans="1:11" x14ac:dyDescent="0.25">
      <c r="A255" s="72"/>
      <c r="B255" s="69"/>
      <c r="C255" s="73"/>
      <c r="D255" s="74"/>
      <c r="E255" s="27">
        <f t="shared" si="4"/>
        <v>0</v>
      </c>
      <c r="F255" s="25"/>
      <c r="G255" s="25"/>
      <c r="H255" s="25"/>
      <c r="I255" s="25"/>
      <c r="J255" s="25"/>
      <c r="K255" s="25"/>
    </row>
    <row r="256" spans="1:11" x14ac:dyDescent="0.25">
      <c r="A256" s="72"/>
      <c r="B256" s="69"/>
      <c r="C256" s="73"/>
      <c r="D256" s="74"/>
      <c r="E256" s="27">
        <f t="shared" si="4"/>
        <v>0</v>
      </c>
      <c r="F256" s="25"/>
      <c r="G256" s="25"/>
      <c r="H256" s="25"/>
      <c r="I256" s="25"/>
      <c r="J256" s="25"/>
      <c r="K256" s="25"/>
    </row>
    <row r="257" spans="1:11" x14ac:dyDescent="0.25">
      <c r="A257" s="72"/>
      <c r="B257" s="69"/>
      <c r="C257" s="73"/>
      <c r="D257" s="74"/>
      <c r="E257" s="27">
        <f t="shared" si="4"/>
        <v>0</v>
      </c>
      <c r="F257" s="25"/>
      <c r="G257" s="25"/>
      <c r="H257" s="25"/>
      <c r="I257" s="25"/>
      <c r="J257" s="25"/>
      <c r="K257" s="25"/>
    </row>
    <row r="258" spans="1:11" x14ac:dyDescent="0.25">
      <c r="A258" s="72"/>
      <c r="B258" s="69"/>
      <c r="C258" s="73"/>
      <c r="D258" s="74"/>
      <c r="E258" s="27">
        <f t="shared" si="4"/>
        <v>0</v>
      </c>
      <c r="F258" s="25"/>
      <c r="G258" s="25"/>
      <c r="H258" s="25"/>
      <c r="I258" s="25"/>
      <c r="J258" s="25"/>
      <c r="K258" s="25"/>
    </row>
    <row r="259" spans="1:11" x14ac:dyDescent="0.25">
      <c r="A259" s="72"/>
      <c r="B259" s="69"/>
      <c r="C259" s="73"/>
      <c r="D259" s="74"/>
      <c r="E259" s="27">
        <f t="shared" ref="E259:E322" si="5">A259*B259</f>
        <v>0</v>
      </c>
      <c r="F259" s="25"/>
      <c r="G259" s="25"/>
      <c r="H259" s="25"/>
      <c r="I259" s="25"/>
      <c r="J259" s="25"/>
      <c r="K259" s="25"/>
    </row>
    <row r="260" spans="1:11" x14ac:dyDescent="0.25">
      <c r="A260" s="72"/>
      <c r="B260" s="69"/>
      <c r="C260" s="73"/>
      <c r="D260" s="74"/>
      <c r="E260" s="27">
        <f t="shared" si="5"/>
        <v>0</v>
      </c>
      <c r="F260" s="25"/>
      <c r="G260" s="25"/>
      <c r="H260" s="25"/>
      <c r="I260" s="25"/>
      <c r="J260" s="25"/>
      <c r="K260" s="25"/>
    </row>
    <row r="261" spans="1:11" x14ac:dyDescent="0.25">
      <c r="A261" s="72"/>
      <c r="B261" s="69"/>
      <c r="C261" s="73"/>
      <c r="D261" s="74"/>
      <c r="E261" s="27">
        <f t="shared" si="5"/>
        <v>0</v>
      </c>
      <c r="F261" s="25"/>
      <c r="G261" s="25"/>
      <c r="H261" s="25"/>
      <c r="I261" s="25"/>
      <c r="J261" s="25"/>
      <c r="K261" s="25"/>
    </row>
    <row r="262" spans="1:11" x14ac:dyDescent="0.25">
      <c r="A262" s="72"/>
      <c r="B262" s="69"/>
      <c r="C262" s="73"/>
      <c r="D262" s="74"/>
      <c r="E262" s="27">
        <f t="shared" si="5"/>
        <v>0</v>
      </c>
      <c r="F262" s="25"/>
      <c r="G262" s="25"/>
      <c r="H262" s="25"/>
      <c r="I262" s="25"/>
      <c r="J262" s="25"/>
      <c r="K262" s="25"/>
    </row>
    <row r="263" spans="1:11" x14ac:dyDescent="0.25">
      <c r="A263" s="72"/>
      <c r="B263" s="69"/>
      <c r="C263" s="73"/>
      <c r="D263" s="74"/>
      <c r="E263" s="27">
        <f t="shared" si="5"/>
        <v>0</v>
      </c>
      <c r="F263" s="25"/>
      <c r="G263" s="25"/>
      <c r="H263" s="25"/>
      <c r="I263" s="25"/>
      <c r="J263" s="25"/>
      <c r="K263" s="25"/>
    </row>
    <row r="264" spans="1:11" x14ac:dyDescent="0.25">
      <c r="A264" s="72"/>
      <c r="B264" s="69"/>
      <c r="C264" s="73"/>
      <c r="D264" s="74"/>
      <c r="E264" s="27">
        <f t="shared" si="5"/>
        <v>0</v>
      </c>
      <c r="F264" s="25"/>
      <c r="G264" s="25"/>
      <c r="H264" s="25"/>
      <c r="I264" s="25"/>
      <c r="J264" s="25"/>
      <c r="K264" s="25"/>
    </row>
    <row r="265" spans="1:11" x14ac:dyDescent="0.25">
      <c r="A265" s="72"/>
      <c r="B265" s="69"/>
      <c r="C265" s="73"/>
      <c r="D265" s="74"/>
      <c r="E265" s="27">
        <f t="shared" si="5"/>
        <v>0</v>
      </c>
      <c r="F265" s="25"/>
      <c r="G265" s="25"/>
      <c r="H265" s="25"/>
      <c r="I265" s="25"/>
      <c r="J265" s="25"/>
      <c r="K265" s="25"/>
    </row>
    <row r="266" spans="1:11" x14ac:dyDescent="0.25">
      <c r="A266" s="72"/>
      <c r="B266" s="69"/>
      <c r="C266" s="73"/>
      <c r="D266" s="74"/>
      <c r="E266" s="27">
        <f t="shared" si="5"/>
        <v>0</v>
      </c>
      <c r="F266" s="25"/>
      <c r="G266" s="25"/>
      <c r="H266" s="25"/>
      <c r="I266" s="25"/>
      <c r="J266" s="25"/>
      <c r="K266" s="25"/>
    </row>
    <row r="267" spans="1:11" x14ac:dyDescent="0.25">
      <c r="A267" s="72"/>
      <c r="B267" s="69"/>
      <c r="C267" s="73"/>
      <c r="D267" s="74"/>
      <c r="E267" s="27">
        <f t="shared" si="5"/>
        <v>0</v>
      </c>
      <c r="F267" s="25"/>
      <c r="G267" s="25"/>
      <c r="H267" s="25"/>
      <c r="I267" s="25"/>
      <c r="J267" s="25"/>
      <c r="K267" s="25"/>
    </row>
    <row r="268" spans="1:11" x14ac:dyDescent="0.25">
      <c r="A268" s="72"/>
      <c r="B268" s="69"/>
      <c r="C268" s="73"/>
      <c r="D268" s="74"/>
      <c r="E268" s="27">
        <f t="shared" si="5"/>
        <v>0</v>
      </c>
      <c r="F268" s="25"/>
      <c r="G268" s="25"/>
      <c r="H268" s="25"/>
      <c r="I268" s="25"/>
      <c r="J268" s="25"/>
      <c r="K268" s="25"/>
    </row>
    <row r="269" spans="1:11" x14ac:dyDescent="0.25">
      <c r="A269" s="72"/>
      <c r="B269" s="69"/>
      <c r="C269" s="73"/>
      <c r="D269" s="74"/>
      <c r="E269" s="27">
        <f t="shared" si="5"/>
        <v>0</v>
      </c>
      <c r="F269" s="25"/>
      <c r="G269" s="25"/>
      <c r="H269" s="25"/>
      <c r="I269" s="25"/>
      <c r="J269" s="25"/>
      <c r="K269" s="25"/>
    </row>
    <row r="270" spans="1:11" x14ac:dyDescent="0.25">
      <c r="A270" s="72"/>
      <c r="B270" s="69"/>
      <c r="C270" s="73"/>
      <c r="D270" s="74"/>
      <c r="E270" s="27">
        <f t="shared" si="5"/>
        <v>0</v>
      </c>
      <c r="F270" s="25"/>
      <c r="G270" s="25"/>
      <c r="H270" s="25"/>
      <c r="I270" s="25"/>
      <c r="J270" s="25"/>
      <c r="K270" s="25"/>
    </row>
    <row r="271" spans="1:11" x14ac:dyDescent="0.25">
      <c r="A271" s="72"/>
      <c r="B271" s="69"/>
      <c r="C271" s="73"/>
      <c r="D271" s="74"/>
      <c r="E271" s="27">
        <f t="shared" si="5"/>
        <v>0</v>
      </c>
      <c r="F271" s="25"/>
      <c r="G271" s="25"/>
      <c r="H271" s="25"/>
      <c r="I271" s="25"/>
      <c r="J271" s="25"/>
      <c r="K271" s="25"/>
    </row>
    <row r="272" spans="1:11" x14ac:dyDescent="0.25">
      <c r="A272" s="72"/>
      <c r="B272" s="69"/>
      <c r="C272" s="73"/>
      <c r="D272" s="74"/>
      <c r="E272" s="27">
        <f t="shared" si="5"/>
        <v>0</v>
      </c>
      <c r="F272" s="25"/>
      <c r="G272" s="25"/>
      <c r="H272" s="25"/>
      <c r="I272" s="25"/>
      <c r="J272" s="25"/>
      <c r="K272" s="25"/>
    </row>
    <row r="273" spans="1:11" x14ac:dyDescent="0.25">
      <c r="A273" s="72"/>
      <c r="B273" s="69"/>
      <c r="C273" s="73"/>
      <c r="D273" s="74"/>
      <c r="E273" s="27">
        <f t="shared" si="5"/>
        <v>0</v>
      </c>
      <c r="F273" s="25"/>
      <c r="G273" s="25"/>
      <c r="H273" s="25"/>
      <c r="I273" s="25"/>
      <c r="J273" s="25"/>
      <c r="K273" s="25"/>
    </row>
    <row r="274" spans="1:11" x14ac:dyDescent="0.25">
      <c r="A274" s="72"/>
      <c r="B274" s="69"/>
      <c r="C274" s="73"/>
      <c r="D274" s="74"/>
      <c r="E274" s="27">
        <f t="shared" si="5"/>
        <v>0</v>
      </c>
      <c r="F274" s="25"/>
      <c r="G274" s="25"/>
      <c r="H274" s="25"/>
      <c r="I274" s="25"/>
      <c r="J274" s="25"/>
      <c r="K274" s="25"/>
    </row>
    <row r="275" spans="1:11" x14ac:dyDescent="0.25">
      <c r="A275" s="72"/>
      <c r="B275" s="69"/>
      <c r="C275" s="73"/>
      <c r="D275" s="74"/>
      <c r="E275" s="27">
        <f t="shared" si="5"/>
        <v>0</v>
      </c>
      <c r="F275" s="25"/>
      <c r="G275" s="25"/>
      <c r="H275" s="25"/>
      <c r="I275" s="25"/>
      <c r="J275" s="25"/>
      <c r="K275" s="25"/>
    </row>
    <row r="276" spans="1:11" x14ac:dyDescent="0.25">
      <c r="A276" s="72"/>
      <c r="B276" s="69"/>
      <c r="C276" s="73"/>
      <c r="D276" s="74"/>
      <c r="E276" s="27">
        <f t="shared" si="5"/>
        <v>0</v>
      </c>
      <c r="F276" s="25"/>
      <c r="G276" s="25"/>
      <c r="H276" s="25"/>
      <c r="I276" s="25"/>
      <c r="J276" s="25"/>
      <c r="K276" s="25"/>
    </row>
    <row r="277" spans="1:11" x14ac:dyDescent="0.25">
      <c r="A277" s="72"/>
      <c r="B277" s="69"/>
      <c r="C277" s="73"/>
      <c r="D277" s="74"/>
      <c r="E277" s="27">
        <f t="shared" si="5"/>
        <v>0</v>
      </c>
      <c r="F277" s="25"/>
      <c r="G277" s="25"/>
      <c r="H277" s="25"/>
      <c r="I277" s="25"/>
      <c r="J277" s="25"/>
      <c r="K277" s="25"/>
    </row>
    <row r="278" spans="1:11" x14ac:dyDescent="0.25">
      <c r="A278" s="72"/>
      <c r="B278" s="69"/>
      <c r="C278" s="73"/>
      <c r="D278" s="74"/>
      <c r="E278" s="27">
        <f t="shared" si="5"/>
        <v>0</v>
      </c>
      <c r="F278" s="25"/>
      <c r="G278" s="25"/>
      <c r="H278" s="25"/>
      <c r="I278" s="25"/>
      <c r="J278" s="25"/>
      <c r="K278" s="25"/>
    </row>
    <row r="279" spans="1:11" x14ac:dyDescent="0.25">
      <c r="A279" s="72"/>
      <c r="B279" s="69"/>
      <c r="C279" s="73"/>
      <c r="D279" s="74"/>
      <c r="E279" s="27">
        <f t="shared" si="5"/>
        <v>0</v>
      </c>
      <c r="F279" s="25"/>
      <c r="G279" s="25"/>
      <c r="H279" s="25"/>
      <c r="I279" s="25"/>
      <c r="J279" s="25"/>
      <c r="K279" s="25"/>
    </row>
    <row r="280" spans="1:11" x14ac:dyDescent="0.25">
      <c r="A280" s="72"/>
      <c r="B280" s="69"/>
      <c r="C280" s="73"/>
      <c r="D280" s="74"/>
      <c r="E280" s="27">
        <f t="shared" si="5"/>
        <v>0</v>
      </c>
      <c r="F280" s="25"/>
      <c r="G280" s="25"/>
      <c r="H280" s="25"/>
      <c r="I280" s="25"/>
      <c r="J280" s="25"/>
      <c r="K280" s="25"/>
    </row>
    <row r="281" spans="1:11" x14ac:dyDescent="0.25">
      <c r="A281" s="72"/>
      <c r="B281" s="69"/>
      <c r="C281" s="73"/>
      <c r="D281" s="74"/>
      <c r="E281" s="27">
        <f t="shared" si="5"/>
        <v>0</v>
      </c>
      <c r="F281" s="25"/>
      <c r="G281" s="25"/>
      <c r="H281" s="25"/>
      <c r="I281" s="25"/>
      <c r="J281" s="25"/>
      <c r="K281" s="25"/>
    </row>
    <row r="282" spans="1:11" x14ac:dyDescent="0.25">
      <c r="A282" s="72"/>
      <c r="B282" s="69"/>
      <c r="C282" s="73"/>
      <c r="D282" s="74"/>
      <c r="E282" s="27">
        <f t="shared" si="5"/>
        <v>0</v>
      </c>
      <c r="F282" s="25"/>
      <c r="G282" s="25"/>
      <c r="H282" s="25"/>
      <c r="I282" s="25"/>
      <c r="J282" s="25"/>
      <c r="K282" s="25"/>
    </row>
    <row r="283" spans="1:11" x14ac:dyDescent="0.25">
      <c r="A283" s="72"/>
      <c r="B283" s="69"/>
      <c r="C283" s="73"/>
      <c r="D283" s="74"/>
      <c r="E283" s="27">
        <f t="shared" si="5"/>
        <v>0</v>
      </c>
      <c r="F283" s="25"/>
      <c r="G283" s="25"/>
      <c r="H283" s="25"/>
      <c r="I283" s="25"/>
      <c r="J283" s="25"/>
      <c r="K283" s="25"/>
    </row>
    <row r="284" spans="1:11" x14ac:dyDescent="0.25">
      <c r="A284" s="72"/>
      <c r="B284" s="69"/>
      <c r="C284" s="73"/>
      <c r="D284" s="74"/>
      <c r="E284" s="27">
        <f t="shared" si="5"/>
        <v>0</v>
      </c>
      <c r="F284" s="25"/>
      <c r="G284" s="25"/>
      <c r="H284" s="25"/>
      <c r="I284" s="25"/>
      <c r="J284" s="25"/>
      <c r="K284" s="25"/>
    </row>
    <row r="285" spans="1:11" x14ac:dyDescent="0.25">
      <c r="A285" s="72"/>
      <c r="B285" s="69"/>
      <c r="C285" s="73"/>
      <c r="D285" s="74"/>
      <c r="E285" s="27">
        <f t="shared" si="5"/>
        <v>0</v>
      </c>
      <c r="F285" s="25"/>
      <c r="G285" s="25"/>
      <c r="H285" s="25"/>
      <c r="I285" s="25"/>
      <c r="J285" s="25"/>
      <c r="K285" s="25"/>
    </row>
    <row r="286" spans="1:11" x14ac:dyDescent="0.25">
      <c r="A286" s="72"/>
      <c r="B286" s="69"/>
      <c r="C286" s="73"/>
      <c r="D286" s="74"/>
      <c r="E286" s="27">
        <f t="shared" si="5"/>
        <v>0</v>
      </c>
      <c r="F286" s="25"/>
      <c r="G286" s="25"/>
      <c r="H286" s="25"/>
      <c r="I286" s="25"/>
      <c r="J286" s="25"/>
      <c r="K286" s="25"/>
    </row>
    <row r="287" spans="1:11" x14ac:dyDescent="0.25">
      <c r="A287" s="72"/>
      <c r="B287" s="69"/>
      <c r="C287" s="73"/>
      <c r="D287" s="74"/>
      <c r="E287" s="27">
        <f t="shared" si="5"/>
        <v>0</v>
      </c>
      <c r="F287" s="25"/>
      <c r="G287" s="25"/>
      <c r="H287" s="25"/>
      <c r="I287" s="25"/>
      <c r="J287" s="25"/>
      <c r="K287" s="25"/>
    </row>
    <row r="288" spans="1:11" x14ac:dyDescent="0.25">
      <c r="A288" s="72"/>
      <c r="B288" s="69"/>
      <c r="C288" s="73"/>
      <c r="D288" s="74"/>
      <c r="E288" s="27">
        <f t="shared" si="5"/>
        <v>0</v>
      </c>
      <c r="F288" s="25"/>
      <c r="G288" s="25"/>
      <c r="H288" s="25"/>
      <c r="I288" s="25"/>
      <c r="J288" s="25"/>
      <c r="K288" s="25"/>
    </row>
    <row r="289" spans="1:11" x14ac:dyDescent="0.25">
      <c r="A289" s="72"/>
      <c r="B289" s="69"/>
      <c r="C289" s="73"/>
      <c r="D289" s="74"/>
      <c r="E289" s="27">
        <f t="shared" si="5"/>
        <v>0</v>
      </c>
      <c r="F289" s="25"/>
      <c r="G289" s="25"/>
      <c r="H289" s="25"/>
      <c r="I289" s="25"/>
      <c r="J289" s="25"/>
      <c r="K289" s="25"/>
    </row>
    <row r="290" spans="1:11" x14ac:dyDescent="0.25">
      <c r="A290" s="72"/>
      <c r="B290" s="69"/>
      <c r="C290" s="73"/>
      <c r="D290" s="74"/>
      <c r="E290" s="27">
        <f t="shared" si="5"/>
        <v>0</v>
      </c>
      <c r="F290" s="25"/>
      <c r="G290" s="25"/>
      <c r="H290" s="25"/>
      <c r="I290" s="25"/>
      <c r="J290" s="25"/>
      <c r="K290" s="25"/>
    </row>
    <row r="291" spans="1:11" x14ac:dyDescent="0.25">
      <c r="A291" s="72"/>
      <c r="B291" s="69"/>
      <c r="C291" s="73"/>
      <c r="D291" s="74"/>
      <c r="E291" s="27">
        <f t="shared" si="5"/>
        <v>0</v>
      </c>
      <c r="F291" s="25"/>
      <c r="G291" s="25"/>
      <c r="H291" s="25"/>
      <c r="I291" s="25"/>
      <c r="J291" s="25"/>
      <c r="K291" s="25"/>
    </row>
    <row r="292" spans="1:11" x14ac:dyDescent="0.25">
      <c r="A292" s="72"/>
      <c r="B292" s="69"/>
      <c r="C292" s="73"/>
      <c r="D292" s="74"/>
      <c r="E292" s="27">
        <f t="shared" si="5"/>
        <v>0</v>
      </c>
      <c r="F292" s="25"/>
      <c r="G292" s="25"/>
      <c r="H292" s="25"/>
      <c r="I292" s="25"/>
      <c r="J292" s="25"/>
      <c r="K292" s="25"/>
    </row>
    <row r="293" spans="1:11" x14ac:dyDescent="0.25">
      <c r="A293" s="72"/>
      <c r="B293" s="69"/>
      <c r="C293" s="73"/>
      <c r="D293" s="74"/>
      <c r="E293" s="27">
        <f t="shared" si="5"/>
        <v>0</v>
      </c>
      <c r="F293" s="25"/>
      <c r="G293" s="25"/>
      <c r="H293" s="25"/>
      <c r="I293" s="25"/>
      <c r="J293" s="25"/>
      <c r="K293" s="25"/>
    </row>
    <row r="294" spans="1:11" x14ac:dyDescent="0.25">
      <c r="A294" s="72"/>
      <c r="B294" s="69"/>
      <c r="C294" s="73"/>
      <c r="D294" s="74"/>
      <c r="E294" s="27">
        <f t="shared" si="5"/>
        <v>0</v>
      </c>
      <c r="F294" s="25"/>
      <c r="G294" s="25"/>
      <c r="H294" s="25"/>
      <c r="I294" s="25"/>
      <c r="J294" s="25"/>
      <c r="K294" s="25"/>
    </row>
    <row r="295" spans="1:11" x14ac:dyDescent="0.25">
      <c r="A295" s="72"/>
      <c r="B295" s="69"/>
      <c r="C295" s="73"/>
      <c r="D295" s="74"/>
      <c r="E295" s="27">
        <f t="shared" si="5"/>
        <v>0</v>
      </c>
      <c r="F295" s="25"/>
      <c r="G295" s="25"/>
      <c r="H295" s="25"/>
      <c r="I295" s="25"/>
      <c r="J295" s="25"/>
      <c r="K295" s="25"/>
    </row>
    <row r="296" spans="1:11" x14ac:dyDescent="0.25">
      <c r="A296" s="72"/>
      <c r="B296" s="69"/>
      <c r="C296" s="73"/>
      <c r="D296" s="74"/>
      <c r="E296" s="27">
        <f t="shared" si="5"/>
        <v>0</v>
      </c>
      <c r="F296" s="25"/>
      <c r="G296" s="25"/>
      <c r="H296" s="25"/>
      <c r="I296" s="25"/>
      <c r="J296" s="25"/>
      <c r="K296" s="25"/>
    </row>
    <row r="297" spans="1:11" x14ac:dyDescent="0.25">
      <c r="A297" s="72"/>
      <c r="B297" s="69"/>
      <c r="C297" s="73"/>
      <c r="D297" s="74"/>
      <c r="E297" s="27">
        <f t="shared" si="5"/>
        <v>0</v>
      </c>
      <c r="F297" s="25"/>
      <c r="G297" s="25"/>
      <c r="H297" s="25"/>
      <c r="I297" s="25"/>
      <c r="J297" s="25"/>
      <c r="K297" s="25"/>
    </row>
    <row r="298" spans="1:11" x14ac:dyDescent="0.25">
      <c r="A298" s="72"/>
      <c r="B298" s="69"/>
      <c r="C298" s="73"/>
      <c r="D298" s="74"/>
      <c r="E298" s="27">
        <f t="shared" si="5"/>
        <v>0</v>
      </c>
      <c r="F298" s="25"/>
      <c r="G298" s="25"/>
      <c r="H298" s="25"/>
      <c r="I298" s="25"/>
      <c r="J298" s="25"/>
      <c r="K298" s="25"/>
    </row>
    <row r="299" spans="1:11" x14ac:dyDescent="0.25">
      <c r="A299" s="72"/>
      <c r="B299" s="69"/>
      <c r="C299" s="73"/>
      <c r="D299" s="74"/>
      <c r="E299" s="27">
        <f t="shared" si="5"/>
        <v>0</v>
      </c>
      <c r="F299" s="25"/>
      <c r="G299" s="25"/>
      <c r="H299" s="25"/>
      <c r="I299" s="25"/>
      <c r="J299" s="25"/>
      <c r="K299" s="25"/>
    </row>
    <row r="300" spans="1:11" x14ac:dyDescent="0.25">
      <c r="A300" s="72"/>
      <c r="B300" s="69"/>
      <c r="C300" s="73"/>
      <c r="D300" s="74"/>
      <c r="E300" s="27">
        <f t="shared" si="5"/>
        <v>0</v>
      </c>
      <c r="F300" s="25"/>
      <c r="G300" s="25"/>
      <c r="H300" s="25"/>
      <c r="I300" s="25"/>
      <c r="J300" s="25"/>
      <c r="K300" s="25"/>
    </row>
    <row r="301" spans="1:11" x14ac:dyDescent="0.25">
      <c r="A301" s="72"/>
      <c r="B301" s="69"/>
      <c r="C301" s="73"/>
      <c r="D301" s="74"/>
      <c r="E301" s="27">
        <f t="shared" si="5"/>
        <v>0</v>
      </c>
      <c r="F301" s="25"/>
      <c r="G301" s="25"/>
      <c r="H301" s="25"/>
      <c r="I301" s="25"/>
      <c r="J301" s="25"/>
      <c r="K301" s="25"/>
    </row>
    <row r="302" spans="1:11" x14ac:dyDescent="0.25">
      <c r="A302" s="72"/>
      <c r="B302" s="69"/>
      <c r="C302" s="73"/>
      <c r="D302" s="74"/>
      <c r="E302" s="27">
        <f t="shared" si="5"/>
        <v>0</v>
      </c>
      <c r="F302" s="25"/>
      <c r="G302" s="25"/>
      <c r="H302" s="25"/>
      <c r="I302" s="25"/>
      <c r="J302" s="25"/>
      <c r="K302" s="25"/>
    </row>
    <row r="303" spans="1:11" x14ac:dyDescent="0.25">
      <c r="A303" s="72"/>
      <c r="B303" s="69"/>
      <c r="C303" s="73"/>
      <c r="D303" s="74"/>
      <c r="E303" s="27">
        <f t="shared" si="5"/>
        <v>0</v>
      </c>
      <c r="F303" s="25"/>
      <c r="G303" s="25"/>
      <c r="H303" s="25"/>
      <c r="I303" s="25"/>
      <c r="J303" s="25"/>
      <c r="K303" s="25"/>
    </row>
    <row r="304" spans="1:11" x14ac:dyDescent="0.25">
      <c r="A304" s="72"/>
      <c r="B304" s="69"/>
      <c r="C304" s="73"/>
      <c r="D304" s="74"/>
      <c r="E304" s="27">
        <f t="shared" si="5"/>
        <v>0</v>
      </c>
      <c r="F304" s="25"/>
      <c r="G304" s="25"/>
      <c r="H304" s="25"/>
      <c r="I304" s="25"/>
      <c r="J304" s="25"/>
      <c r="K304" s="25"/>
    </row>
    <row r="305" spans="1:11" x14ac:dyDescent="0.25">
      <c r="A305" s="72"/>
      <c r="B305" s="69"/>
      <c r="C305" s="73"/>
      <c r="D305" s="74"/>
      <c r="E305" s="27">
        <f t="shared" si="5"/>
        <v>0</v>
      </c>
      <c r="F305" s="25"/>
      <c r="G305" s="25"/>
      <c r="H305" s="25"/>
      <c r="I305" s="25"/>
      <c r="J305" s="25"/>
      <c r="K305" s="25"/>
    </row>
    <row r="306" spans="1:11" x14ac:dyDescent="0.25">
      <c r="A306" s="72"/>
      <c r="B306" s="69"/>
      <c r="C306" s="73"/>
      <c r="D306" s="74"/>
      <c r="E306" s="27">
        <f t="shared" si="5"/>
        <v>0</v>
      </c>
      <c r="F306" s="25"/>
      <c r="G306" s="25"/>
      <c r="H306" s="25"/>
      <c r="I306" s="25"/>
      <c r="J306" s="25"/>
      <c r="K306" s="25"/>
    </row>
    <row r="307" spans="1:11" x14ac:dyDescent="0.25">
      <c r="A307" s="72"/>
      <c r="B307" s="69"/>
      <c r="C307" s="73"/>
      <c r="D307" s="74"/>
      <c r="E307" s="27">
        <f t="shared" si="5"/>
        <v>0</v>
      </c>
      <c r="F307" s="25"/>
      <c r="G307" s="25"/>
      <c r="H307" s="25"/>
      <c r="I307" s="25"/>
      <c r="J307" s="25"/>
      <c r="K307" s="25"/>
    </row>
    <row r="308" spans="1:11" x14ac:dyDescent="0.25">
      <c r="A308" s="72"/>
      <c r="B308" s="69"/>
      <c r="C308" s="73"/>
      <c r="D308" s="74"/>
      <c r="E308" s="27">
        <f t="shared" si="5"/>
        <v>0</v>
      </c>
      <c r="F308" s="25"/>
      <c r="G308" s="25"/>
      <c r="H308" s="25"/>
      <c r="I308" s="25"/>
      <c r="J308" s="25"/>
      <c r="K308" s="25"/>
    </row>
    <row r="309" spans="1:11" x14ac:dyDescent="0.25">
      <c r="A309" s="72"/>
      <c r="B309" s="69"/>
      <c r="C309" s="73"/>
      <c r="D309" s="74"/>
      <c r="E309" s="27">
        <f t="shared" si="5"/>
        <v>0</v>
      </c>
      <c r="F309" s="25"/>
      <c r="G309" s="25"/>
      <c r="H309" s="25"/>
      <c r="I309" s="25"/>
      <c r="J309" s="25"/>
      <c r="K309" s="25"/>
    </row>
    <row r="310" spans="1:11" x14ac:dyDescent="0.25">
      <c r="A310" s="72"/>
      <c r="B310" s="69"/>
      <c r="C310" s="73"/>
      <c r="D310" s="74"/>
      <c r="E310" s="27">
        <f t="shared" si="5"/>
        <v>0</v>
      </c>
      <c r="F310" s="25"/>
      <c r="G310" s="25"/>
      <c r="H310" s="25"/>
      <c r="I310" s="25"/>
      <c r="J310" s="25"/>
      <c r="K310" s="25"/>
    </row>
    <row r="311" spans="1:11" x14ac:dyDescent="0.25">
      <c r="A311" s="72"/>
      <c r="B311" s="69"/>
      <c r="C311" s="73"/>
      <c r="D311" s="74"/>
      <c r="E311" s="27">
        <f t="shared" si="5"/>
        <v>0</v>
      </c>
      <c r="F311" s="25"/>
      <c r="G311" s="25"/>
      <c r="H311" s="25"/>
      <c r="I311" s="25"/>
      <c r="J311" s="25"/>
      <c r="K311" s="25"/>
    </row>
    <row r="312" spans="1:11" x14ac:dyDescent="0.25">
      <c r="A312" s="72"/>
      <c r="B312" s="69"/>
      <c r="C312" s="73"/>
      <c r="D312" s="74"/>
      <c r="E312" s="27">
        <f t="shared" si="5"/>
        <v>0</v>
      </c>
      <c r="F312" s="25"/>
      <c r="G312" s="25"/>
      <c r="H312" s="25"/>
      <c r="I312" s="25"/>
      <c r="J312" s="25"/>
      <c r="K312" s="25"/>
    </row>
    <row r="313" spans="1:11" x14ac:dyDescent="0.25">
      <c r="A313" s="72"/>
      <c r="B313" s="69"/>
      <c r="C313" s="73"/>
      <c r="D313" s="74"/>
      <c r="E313" s="27">
        <f t="shared" si="5"/>
        <v>0</v>
      </c>
      <c r="F313" s="25"/>
      <c r="G313" s="25"/>
      <c r="H313" s="25"/>
      <c r="I313" s="25"/>
      <c r="J313" s="25"/>
      <c r="K313" s="25"/>
    </row>
    <row r="314" spans="1:11" x14ac:dyDescent="0.25">
      <c r="A314" s="72"/>
      <c r="B314" s="69"/>
      <c r="C314" s="73"/>
      <c r="D314" s="74"/>
      <c r="E314" s="27">
        <f t="shared" si="5"/>
        <v>0</v>
      </c>
      <c r="F314" s="25"/>
      <c r="G314" s="25"/>
      <c r="H314" s="25"/>
      <c r="I314" s="25"/>
      <c r="J314" s="25"/>
      <c r="K314" s="25"/>
    </row>
    <row r="315" spans="1:11" x14ac:dyDescent="0.25">
      <c r="A315" s="72"/>
      <c r="B315" s="69"/>
      <c r="C315" s="73"/>
      <c r="D315" s="74"/>
      <c r="E315" s="27">
        <f t="shared" si="5"/>
        <v>0</v>
      </c>
      <c r="F315" s="25"/>
      <c r="G315" s="25"/>
      <c r="H315" s="25"/>
      <c r="I315" s="25"/>
      <c r="J315" s="25"/>
      <c r="K315" s="25"/>
    </row>
    <row r="316" spans="1:11" x14ac:dyDescent="0.25">
      <c r="A316" s="72"/>
      <c r="B316" s="69"/>
      <c r="C316" s="73"/>
      <c r="D316" s="74"/>
      <c r="E316" s="27">
        <f t="shared" si="5"/>
        <v>0</v>
      </c>
      <c r="F316" s="25"/>
      <c r="G316" s="25"/>
      <c r="H316" s="25"/>
      <c r="I316" s="25"/>
      <c r="J316" s="25"/>
      <c r="K316" s="25"/>
    </row>
    <row r="317" spans="1:11" x14ac:dyDescent="0.25">
      <c r="A317" s="72"/>
      <c r="B317" s="69"/>
      <c r="C317" s="73"/>
      <c r="D317" s="74"/>
      <c r="E317" s="27">
        <f t="shared" si="5"/>
        <v>0</v>
      </c>
      <c r="F317" s="25"/>
      <c r="G317" s="25"/>
      <c r="H317" s="25"/>
      <c r="I317" s="25"/>
      <c r="J317" s="25"/>
      <c r="K317" s="25"/>
    </row>
    <row r="318" spans="1:11" x14ac:dyDescent="0.25">
      <c r="A318" s="72"/>
      <c r="B318" s="69"/>
      <c r="C318" s="73"/>
      <c r="D318" s="74"/>
      <c r="E318" s="27">
        <f t="shared" si="5"/>
        <v>0</v>
      </c>
      <c r="F318" s="25"/>
      <c r="G318" s="25"/>
      <c r="H318" s="25"/>
      <c r="I318" s="25"/>
      <c r="J318" s="25"/>
      <c r="K318" s="25"/>
    </row>
    <row r="319" spans="1:11" x14ac:dyDescent="0.25">
      <c r="A319" s="72"/>
      <c r="B319" s="69"/>
      <c r="C319" s="73"/>
      <c r="D319" s="74"/>
      <c r="E319" s="27">
        <f t="shared" si="5"/>
        <v>0</v>
      </c>
      <c r="F319" s="25"/>
      <c r="G319" s="25"/>
      <c r="H319" s="25"/>
      <c r="I319" s="25"/>
      <c r="J319" s="25"/>
      <c r="K319" s="25"/>
    </row>
    <row r="320" spans="1:11" x14ac:dyDescent="0.25">
      <c r="A320" s="72"/>
      <c r="B320" s="69"/>
      <c r="C320" s="73"/>
      <c r="D320" s="74"/>
      <c r="E320" s="27">
        <f t="shared" si="5"/>
        <v>0</v>
      </c>
      <c r="F320" s="25"/>
      <c r="G320" s="25"/>
      <c r="H320" s="25"/>
      <c r="I320" s="25"/>
      <c r="J320" s="25"/>
      <c r="K320" s="25"/>
    </row>
    <row r="321" spans="1:11" x14ac:dyDescent="0.25">
      <c r="A321" s="72"/>
      <c r="B321" s="69"/>
      <c r="C321" s="73"/>
      <c r="D321" s="74"/>
      <c r="E321" s="27">
        <f t="shared" si="5"/>
        <v>0</v>
      </c>
      <c r="F321" s="25"/>
      <c r="G321" s="25"/>
      <c r="H321" s="25"/>
      <c r="I321" s="25"/>
      <c r="J321" s="25"/>
      <c r="K321" s="25"/>
    </row>
    <row r="322" spans="1:11" x14ac:dyDescent="0.25">
      <c r="A322" s="72"/>
      <c r="B322" s="69"/>
      <c r="C322" s="73"/>
      <c r="D322" s="74"/>
      <c r="E322" s="27">
        <f t="shared" si="5"/>
        <v>0</v>
      </c>
      <c r="F322" s="25"/>
      <c r="G322" s="25"/>
      <c r="H322" s="25"/>
      <c r="I322" s="25"/>
      <c r="J322" s="25"/>
      <c r="K322" s="25"/>
    </row>
    <row r="323" spans="1:11" x14ac:dyDescent="0.25">
      <c r="A323" s="72"/>
      <c r="B323" s="69"/>
      <c r="C323" s="73"/>
      <c r="D323" s="74"/>
      <c r="E323" s="27">
        <f t="shared" ref="E323:E386" si="6">A323*B323</f>
        <v>0</v>
      </c>
      <c r="F323" s="25"/>
      <c r="G323" s="25"/>
      <c r="H323" s="25"/>
      <c r="I323" s="25"/>
      <c r="J323" s="25"/>
      <c r="K323" s="25"/>
    </row>
    <row r="324" spans="1:11" x14ac:dyDescent="0.25">
      <c r="A324" s="72"/>
      <c r="B324" s="69"/>
      <c r="C324" s="73"/>
      <c r="D324" s="74"/>
      <c r="E324" s="27">
        <f t="shared" si="6"/>
        <v>0</v>
      </c>
      <c r="F324" s="25"/>
      <c r="G324" s="25"/>
      <c r="H324" s="25"/>
      <c r="I324" s="25"/>
      <c r="J324" s="25"/>
      <c r="K324" s="25"/>
    </row>
    <row r="325" spans="1:11" x14ac:dyDescent="0.25">
      <c r="A325" s="72"/>
      <c r="B325" s="69"/>
      <c r="C325" s="73"/>
      <c r="D325" s="74"/>
      <c r="E325" s="27">
        <f t="shared" si="6"/>
        <v>0</v>
      </c>
      <c r="F325" s="25"/>
      <c r="G325" s="25"/>
      <c r="H325" s="25"/>
      <c r="I325" s="25"/>
      <c r="J325" s="25"/>
      <c r="K325" s="25"/>
    </row>
    <row r="326" spans="1:11" x14ac:dyDescent="0.25">
      <c r="A326" s="72"/>
      <c r="B326" s="69"/>
      <c r="C326" s="73"/>
      <c r="D326" s="74"/>
      <c r="E326" s="27">
        <f t="shared" si="6"/>
        <v>0</v>
      </c>
      <c r="F326" s="25"/>
      <c r="G326" s="25"/>
      <c r="H326" s="25"/>
      <c r="I326" s="25"/>
      <c r="J326" s="25"/>
      <c r="K326" s="25"/>
    </row>
    <row r="327" spans="1:11" x14ac:dyDescent="0.25">
      <c r="A327" s="72"/>
      <c r="B327" s="69"/>
      <c r="C327" s="73"/>
      <c r="D327" s="74"/>
      <c r="E327" s="27">
        <f t="shared" si="6"/>
        <v>0</v>
      </c>
      <c r="F327" s="25"/>
      <c r="G327" s="25"/>
      <c r="H327" s="25"/>
      <c r="I327" s="25"/>
      <c r="J327" s="25"/>
      <c r="K327" s="25"/>
    </row>
    <row r="328" spans="1:11" x14ac:dyDescent="0.25">
      <c r="A328" s="72"/>
      <c r="B328" s="69"/>
      <c r="C328" s="73"/>
      <c r="D328" s="74"/>
      <c r="E328" s="27">
        <f t="shared" si="6"/>
        <v>0</v>
      </c>
      <c r="F328" s="25"/>
      <c r="G328" s="25"/>
      <c r="H328" s="25"/>
      <c r="I328" s="25"/>
      <c r="J328" s="25"/>
      <c r="K328" s="25"/>
    </row>
    <row r="329" spans="1:11" x14ac:dyDescent="0.25">
      <c r="A329" s="72"/>
      <c r="B329" s="69"/>
      <c r="C329" s="73"/>
      <c r="D329" s="74"/>
      <c r="E329" s="27">
        <f t="shared" si="6"/>
        <v>0</v>
      </c>
      <c r="F329" s="25"/>
      <c r="G329" s="25"/>
      <c r="H329" s="25"/>
      <c r="I329" s="25"/>
      <c r="J329" s="25"/>
      <c r="K329" s="25"/>
    </row>
    <row r="330" spans="1:11" x14ac:dyDescent="0.25">
      <c r="A330" s="72"/>
      <c r="B330" s="69"/>
      <c r="C330" s="73"/>
      <c r="D330" s="74"/>
      <c r="E330" s="27">
        <f t="shared" si="6"/>
        <v>0</v>
      </c>
      <c r="F330" s="25"/>
      <c r="G330" s="25"/>
      <c r="H330" s="25"/>
      <c r="I330" s="25"/>
      <c r="J330" s="25"/>
      <c r="K330" s="25"/>
    </row>
    <row r="331" spans="1:11" x14ac:dyDescent="0.25">
      <c r="A331" s="72"/>
      <c r="B331" s="69"/>
      <c r="C331" s="73"/>
      <c r="D331" s="74"/>
      <c r="E331" s="27">
        <f t="shared" si="6"/>
        <v>0</v>
      </c>
      <c r="F331" s="25"/>
      <c r="G331" s="25"/>
      <c r="H331" s="25"/>
      <c r="I331" s="25"/>
      <c r="J331" s="25"/>
      <c r="K331" s="25"/>
    </row>
    <row r="332" spans="1:11" x14ac:dyDescent="0.25">
      <c r="A332" s="72"/>
      <c r="B332" s="69"/>
      <c r="C332" s="73"/>
      <c r="D332" s="74"/>
      <c r="E332" s="27">
        <f t="shared" si="6"/>
        <v>0</v>
      </c>
      <c r="F332" s="25"/>
      <c r="G332" s="25"/>
      <c r="H332" s="25"/>
      <c r="I332" s="25"/>
      <c r="J332" s="25"/>
      <c r="K332" s="25"/>
    </row>
    <row r="333" spans="1:11" x14ac:dyDescent="0.25">
      <c r="A333" s="72"/>
      <c r="B333" s="69"/>
      <c r="C333" s="73"/>
      <c r="D333" s="74"/>
      <c r="E333" s="27">
        <f t="shared" si="6"/>
        <v>0</v>
      </c>
      <c r="F333" s="25"/>
      <c r="G333" s="25"/>
      <c r="H333" s="25"/>
      <c r="I333" s="25"/>
      <c r="J333" s="25"/>
      <c r="K333" s="25"/>
    </row>
    <row r="334" spans="1:11" x14ac:dyDescent="0.25">
      <c r="A334" s="72"/>
      <c r="B334" s="69"/>
      <c r="C334" s="73"/>
      <c r="D334" s="74"/>
      <c r="E334" s="27">
        <f t="shared" si="6"/>
        <v>0</v>
      </c>
      <c r="F334" s="25"/>
      <c r="G334" s="25"/>
      <c r="H334" s="25"/>
      <c r="I334" s="25"/>
      <c r="J334" s="25"/>
      <c r="K334" s="25"/>
    </row>
    <row r="335" spans="1:11" x14ac:dyDescent="0.25">
      <c r="A335" s="72"/>
      <c r="B335" s="69"/>
      <c r="C335" s="73"/>
      <c r="D335" s="74"/>
      <c r="E335" s="27">
        <f t="shared" si="6"/>
        <v>0</v>
      </c>
      <c r="F335" s="25"/>
      <c r="G335" s="25"/>
      <c r="H335" s="25"/>
      <c r="I335" s="25"/>
      <c r="J335" s="25"/>
      <c r="K335" s="25"/>
    </row>
    <row r="336" spans="1:11" x14ac:dyDescent="0.25">
      <c r="A336" s="72"/>
      <c r="B336" s="69"/>
      <c r="C336" s="73"/>
      <c r="D336" s="74"/>
      <c r="E336" s="27">
        <f t="shared" si="6"/>
        <v>0</v>
      </c>
      <c r="F336" s="25"/>
      <c r="G336" s="25"/>
      <c r="H336" s="25"/>
      <c r="I336" s="25"/>
      <c r="J336" s="25"/>
      <c r="K336" s="25"/>
    </row>
    <row r="337" spans="1:11" x14ac:dyDescent="0.25">
      <c r="A337" s="72"/>
      <c r="B337" s="69"/>
      <c r="C337" s="73"/>
      <c r="D337" s="74"/>
      <c r="E337" s="27">
        <f t="shared" si="6"/>
        <v>0</v>
      </c>
      <c r="F337" s="25"/>
      <c r="G337" s="25"/>
      <c r="H337" s="25"/>
      <c r="I337" s="25"/>
      <c r="J337" s="25"/>
      <c r="K337" s="25"/>
    </row>
    <row r="338" spans="1:11" x14ac:dyDescent="0.25">
      <c r="A338" s="72"/>
      <c r="B338" s="69"/>
      <c r="C338" s="73"/>
      <c r="D338" s="74"/>
      <c r="E338" s="27">
        <f t="shared" si="6"/>
        <v>0</v>
      </c>
      <c r="F338" s="25"/>
      <c r="G338" s="25"/>
      <c r="H338" s="25"/>
      <c r="I338" s="25"/>
      <c r="J338" s="25"/>
      <c r="K338" s="25"/>
    </row>
    <row r="339" spans="1:11" x14ac:dyDescent="0.25">
      <c r="A339" s="72"/>
      <c r="B339" s="69"/>
      <c r="C339" s="73"/>
      <c r="D339" s="74"/>
      <c r="E339" s="27">
        <f t="shared" si="6"/>
        <v>0</v>
      </c>
      <c r="F339" s="25"/>
      <c r="G339" s="25"/>
      <c r="H339" s="25"/>
      <c r="I339" s="25"/>
      <c r="J339" s="25"/>
      <c r="K339" s="25"/>
    </row>
    <row r="340" spans="1:11" x14ac:dyDescent="0.25">
      <c r="A340" s="72"/>
      <c r="B340" s="69"/>
      <c r="C340" s="73"/>
      <c r="D340" s="74"/>
      <c r="E340" s="27">
        <f t="shared" si="6"/>
        <v>0</v>
      </c>
      <c r="F340" s="25"/>
      <c r="G340" s="25"/>
      <c r="H340" s="25"/>
      <c r="I340" s="25"/>
      <c r="J340" s="25"/>
      <c r="K340" s="25"/>
    </row>
    <row r="341" spans="1:11" x14ac:dyDescent="0.25">
      <c r="A341" s="72"/>
      <c r="B341" s="69"/>
      <c r="C341" s="73"/>
      <c r="D341" s="74"/>
      <c r="E341" s="27">
        <f t="shared" si="6"/>
        <v>0</v>
      </c>
      <c r="F341" s="25"/>
      <c r="G341" s="25"/>
      <c r="H341" s="25"/>
      <c r="I341" s="25"/>
      <c r="J341" s="25"/>
      <c r="K341" s="25"/>
    </row>
    <row r="342" spans="1:11" x14ac:dyDescent="0.25">
      <c r="A342" s="72"/>
      <c r="B342" s="69"/>
      <c r="C342" s="73"/>
      <c r="D342" s="74"/>
      <c r="E342" s="27">
        <f t="shared" si="6"/>
        <v>0</v>
      </c>
      <c r="F342" s="25"/>
      <c r="G342" s="25"/>
      <c r="H342" s="25"/>
      <c r="I342" s="25"/>
      <c r="J342" s="25"/>
      <c r="K342" s="25"/>
    </row>
    <row r="343" spans="1:11" x14ac:dyDescent="0.25">
      <c r="A343" s="72"/>
      <c r="B343" s="69"/>
      <c r="C343" s="73"/>
      <c r="D343" s="74"/>
      <c r="E343" s="27">
        <f t="shared" si="6"/>
        <v>0</v>
      </c>
      <c r="F343" s="25"/>
      <c r="G343" s="25"/>
      <c r="H343" s="25"/>
      <c r="I343" s="25"/>
      <c r="J343" s="25"/>
      <c r="K343" s="25"/>
    </row>
    <row r="344" spans="1:11" x14ac:dyDescent="0.25">
      <c r="A344" s="72"/>
      <c r="B344" s="69"/>
      <c r="C344" s="73"/>
      <c r="D344" s="74"/>
      <c r="E344" s="27">
        <f t="shared" si="6"/>
        <v>0</v>
      </c>
      <c r="F344" s="25"/>
      <c r="G344" s="25"/>
      <c r="H344" s="25"/>
      <c r="I344" s="25"/>
      <c r="J344" s="25"/>
      <c r="K344" s="25"/>
    </row>
    <row r="345" spans="1:11" x14ac:dyDescent="0.25">
      <c r="A345" s="72"/>
      <c r="B345" s="69"/>
      <c r="C345" s="73"/>
      <c r="D345" s="74"/>
      <c r="E345" s="27">
        <f t="shared" si="6"/>
        <v>0</v>
      </c>
      <c r="F345" s="25"/>
      <c r="G345" s="25"/>
      <c r="H345" s="25"/>
      <c r="I345" s="25"/>
      <c r="J345" s="25"/>
      <c r="K345" s="25"/>
    </row>
    <row r="346" spans="1:11" x14ac:dyDescent="0.25">
      <c r="A346" s="72"/>
      <c r="B346" s="69"/>
      <c r="C346" s="73"/>
      <c r="D346" s="74"/>
      <c r="E346" s="27">
        <f t="shared" si="6"/>
        <v>0</v>
      </c>
      <c r="F346" s="25"/>
      <c r="G346" s="25"/>
      <c r="H346" s="25"/>
      <c r="I346" s="25"/>
      <c r="J346" s="25"/>
      <c r="K346" s="25"/>
    </row>
    <row r="347" spans="1:11" x14ac:dyDescent="0.25">
      <c r="A347" s="72"/>
      <c r="B347" s="69"/>
      <c r="C347" s="73"/>
      <c r="D347" s="74"/>
      <c r="E347" s="27">
        <f t="shared" si="6"/>
        <v>0</v>
      </c>
      <c r="F347" s="25"/>
      <c r="G347" s="25"/>
      <c r="H347" s="25"/>
      <c r="I347" s="25"/>
      <c r="J347" s="25"/>
      <c r="K347" s="25"/>
    </row>
    <row r="348" spans="1:11" x14ac:dyDescent="0.25">
      <c r="A348" s="72"/>
      <c r="B348" s="69"/>
      <c r="C348" s="73"/>
      <c r="D348" s="74"/>
      <c r="E348" s="27">
        <f t="shared" si="6"/>
        <v>0</v>
      </c>
      <c r="F348" s="25"/>
      <c r="G348" s="25"/>
      <c r="H348" s="25"/>
      <c r="I348" s="25"/>
      <c r="J348" s="25"/>
      <c r="K348" s="25"/>
    </row>
    <row r="349" spans="1:11" x14ac:dyDescent="0.25">
      <c r="A349" s="72"/>
      <c r="B349" s="69"/>
      <c r="C349" s="73"/>
      <c r="D349" s="74"/>
      <c r="E349" s="27">
        <f t="shared" si="6"/>
        <v>0</v>
      </c>
      <c r="F349" s="25"/>
      <c r="G349" s="25"/>
      <c r="H349" s="25"/>
      <c r="I349" s="25"/>
      <c r="J349" s="25"/>
      <c r="K349" s="25"/>
    </row>
    <row r="350" spans="1:11" x14ac:dyDescent="0.25">
      <c r="A350" s="72"/>
      <c r="B350" s="69"/>
      <c r="C350" s="73"/>
      <c r="D350" s="74"/>
      <c r="E350" s="27">
        <f t="shared" si="6"/>
        <v>0</v>
      </c>
      <c r="F350" s="25"/>
      <c r="G350" s="25"/>
      <c r="H350" s="25"/>
      <c r="I350" s="25"/>
      <c r="J350" s="25"/>
      <c r="K350" s="25"/>
    </row>
    <row r="351" spans="1:11" x14ac:dyDescent="0.25">
      <c r="A351" s="72"/>
      <c r="B351" s="69"/>
      <c r="C351" s="73"/>
      <c r="D351" s="74"/>
      <c r="E351" s="27">
        <f t="shared" si="6"/>
        <v>0</v>
      </c>
      <c r="F351" s="25"/>
      <c r="G351" s="25"/>
      <c r="H351" s="25"/>
      <c r="I351" s="25"/>
      <c r="J351" s="25"/>
      <c r="K351" s="25"/>
    </row>
    <row r="352" spans="1:11" x14ac:dyDescent="0.25">
      <c r="A352" s="72"/>
      <c r="B352" s="69"/>
      <c r="C352" s="73"/>
      <c r="D352" s="74"/>
      <c r="E352" s="27">
        <f t="shared" si="6"/>
        <v>0</v>
      </c>
      <c r="F352" s="25"/>
      <c r="G352" s="25"/>
      <c r="H352" s="25"/>
      <c r="I352" s="25"/>
      <c r="J352" s="25"/>
      <c r="K352" s="25"/>
    </row>
    <row r="353" spans="1:11" x14ac:dyDescent="0.25">
      <c r="A353" s="72"/>
      <c r="B353" s="69"/>
      <c r="C353" s="73"/>
      <c r="D353" s="74"/>
      <c r="E353" s="27">
        <f t="shared" si="6"/>
        <v>0</v>
      </c>
      <c r="F353" s="25"/>
      <c r="G353" s="25"/>
      <c r="H353" s="25"/>
      <c r="I353" s="25"/>
      <c r="J353" s="25"/>
      <c r="K353" s="25"/>
    </row>
    <row r="354" spans="1:11" x14ac:dyDescent="0.25">
      <c r="A354" s="72"/>
      <c r="B354" s="69"/>
      <c r="C354" s="73"/>
      <c r="D354" s="74"/>
      <c r="E354" s="27">
        <f t="shared" si="6"/>
        <v>0</v>
      </c>
      <c r="F354" s="25"/>
      <c r="G354" s="25"/>
      <c r="H354" s="25"/>
      <c r="I354" s="25"/>
      <c r="J354" s="25"/>
      <c r="K354" s="25"/>
    </row>
    <row r="355" spans="1:11" x14ac:dyDescent="0.25">
      <c r="A355" s="72"/>
      <c r="B355" s="69"/>
      <c r="C355" s="73"/>
      <c r="D355" s="74"/>
      <c r="E355" s="27">
        <f t="shared" si="6"/>
        <v>0</v>
      </c>
      <c r="F355" s="25"/>
      <c r="G355" s="25"/>
      <c r="H355" s="25"/>
      <c r="I355" s="25"/>
      <c r="J355" s="25"/>
      <c r="K355" s="25"/>
    </row>
    <row r="356" spans="1:11" x14ac:dyDescent="0.25">
      <c r="A356" s="72"/>
      <c r="B356" s="69"/>
      <c r="C356" s="73"/>
      <c r="D356" s="74"/>
      <c r="E356" s="27">
        <f t="shared" si="6"/>
        <v>0</v>
      </c>
      <c r="F356" s="25"/>
      <c r="G356" s="25"/>
      <c r="H356" s="25"/>
      <c r="I356" s="25"/>
      <c r="J356" s="25"/>
      <c r="K356" s="25"/>
    </row>
    <row r="357" spans="1:11" x14ac:dyDescent="0.25">
      <c r="A357" s="72"/>
      <c r="B357" s="69"/>
      <c r="C357" s="73"/>
      <c r="D357" s="74"/>
      <c r="E357" s="27">
        <f t="shared" si="6"/>
        <v>0</v>
      </c>
      <c r="F357" s="25"/>
      <c r="G357" s="25"/>
      <c r="H357" s="25"/>
      <c r="I357" s="25"/>
      <c r="J357" s="25"/>
      <c r="K357" s="25"/>
    </row>
    <row r="358" spans="1:11" x14ac:dyDescent="0.25">
      <c r="A358" s="72"/>
      <c r="B358" s="69"/>
      <c r="C358" s="73"/>
      <c r="D358" s="74"/>
      <c r="E358" s="27">
        <f t="shared" si="6"/>
        <v>0</v>
      </c>
      <c r="F358" s="25"/>
      <c r="G358" s="25"/>
      <c r="H358" s="25"/>
      <c r="I358" s="25"/>
      <c r="J358" s="25"/>
      <c r="K358" s="25"/>
    </row>
    <row r="359" spans="1:11" x14ac:dyDescent="0.25">
      <c r="A359" s="72"/>
      <c r="B359" s="69"/>
      <c r="C359" s="73"/>
      <c r="D359" s="74"/>
      <c r="E359" s="27">
        <f t="shared" si="6"/>
        <v>0</v>
      </c>
      <c r="F359" s="25"/>
      <c r="G359" s="25"/>
      <c r="H359" s="25"/>
      <c r="I359" s="25"/>
      <c r="J359" s="25"/>
      <c r="K359" s="25"/>
    </row>
    <row r="360" spans="1:11" x14ac:dyDescent="0.25">
      <c r="A360" s="72"/>
      <c r="B360" s="69"/>
      <c r="C360" s="73"/>
      <c r="D360" s="74"/>
      <c r="E360" s="27">
        <f t="shared" si="6"/>
        <v>0</v>
      </c>
      <c r="F360" s="25"/>
      <c r="G360" s="25"/>
      <c r="H360" s="25"/>
      <c r="I360" s="25"/>
      <c r="J360" s="25"/>
      <c r="K360" s="25"/>
    </row>
    <row r="361" spans="1:11" x14ac:dyDescent="0.25">
      <c r="A361" s="72"/>
      <c r="B361" s="69"/>
      <c r="C361" s="73"/>
      <c r="D361" s="74"/>
      <c r="E361" s="27">
        <f t="shared" si="6"/>
        <v>0</v>
      </c>
      <c r="F361" s="25"/>
      <c r="G361" s="25"/>
      <c r="H361" s="25"/>
      <c r="I361" s="25"/>
      <c r="J361" s="25"/>
      <c r="K361" s="25"/>
    </row>
    <row r="362" spans="1:11" x14ac:dyDescent="0.25">
      <c r="A362" s="72"/>
      <c r="B362" s="69"/>
      <c r="C362" s="73"/>
      <c r="D362" s="74"/>
      <c r="E362" s="27">
        <f t="shared" si="6"/>
        <v>0</v>
      </c>
      <c r="F362" s="25"/>
      <c r="G362" s="25"/>
      <c r="H362" s="25"/>
      <c r="I362" s="25"/>
      <c r="J362" s="25"/>
      <c r="K362" s="25"/>
    </row>
    <row r="363" spans="1:11" x14ac:dyDescent="0.25">
      <c r="A363" s="72"/>
      <c r="B363" s="69"/>
      <c r="C363" s="73"/>
      <c r="D363" s="74"/>
      <c r="E363" s="27">
        <f t="shared" si="6"/>
        <v>0</v>
      </c>
      <c r="F363" s="25"/>
      <c r="G363" s="25"/>
      <c r="H363" s="25"/>
      <c r="I363" s="25"/>
      <c r="J363" s="25"/>
      <c r="K363" s="25"/>
    </row>
    <row r="364" spans="1:11" x14ac:dyDescent="0.25">
      <c r="A364" s="72"/>
      <c r="B364" s="69"/>
      <c r="C364" s="73"/>
      <c r="D364" s="74"/>
      <c r="E364" s="27">
        <f t="shared" si="6"/>
        <v>0</v>
      </c>
      <c r="F364" s="25"/>
      <c r="G364" s="25"/>
      <c r="H364" s="25"/>
      <c r="I364" s="25"/>
      <c r="J364" s="25"/>
      <c r="K364" s="25"/>
    </row>
    <row r="365" spans="1:11" x14ac:dyDescent="0.25">
      <c r="A365" s="72"/>
      <c r="B365" s="69"/>
      <c r="C365" s="73"/>
      <c r="D365" s="74"/>
      <c r="E365" s="27">
        <f t="shared" si="6"/>
        <v>0</v>
      </c>
      <c r="F365" s="25"/>
      <c r="G365" s="25"/>
      <c r="H365" s="25"/>
      <c r="I365" s="25"/>
      <c r="J365" s="25"/>
      <c r="K365" s="25"/>
    </row>
    <row r="366" spans="1:11" x14ac:dyDescent="0.25">
      <c r="A366" s="72"/>
      <c r="B366" s="69"/>
      <c r="C366" s="73"/>
      <c r="D366" s="74"/>
      <c r="E366" s="27">
        <f t="shared" si="6"/>
        <v>0</v>
      </c>
      <c r="F366" s="25"/>
      <c r="G366" s="25"/>
      <c r="H366" s="25"/>
      <c r="I366" s="25"/>
      <c r="J366" s="25"/>
      <c r="K366" s="25"/>
    </row>
    <row r="367" spans="1:11" x14ac:dyDescent="0.25">
      <c r="A367" s="72"/>
      <c r="B367" s="69"/>
      <c r="C367" s="73"/>
      <c r="D367" s="74"/>
      <c r="E367" s="27">
        <f t="shared" si="6"/>
        <v>0</v>
      </c>
      <c r="F367" s="25"/>
      <c r="G367" s="25"/>
      <c r="H367" s="25"/>
      <c r="I367" s="25"/>
      <c r="J367" s="25"/>
      <c r="K367" s="25"/>
    </row>
    <row r="368" spans="1:11" x14ac:dyDescent="0.25">
      <c r="A368" s="72"/>
      <c r="B368" s="69"/>
      <c r="C368" s="73"/>
      <c r="D368" s="74"/>
      <c r="E368" s="27">
        <f t="shared" si="6"/>
        <v>0</v>
      </c>
      <c r="F368" s="25"/>
      <c r="G368" s="25"/>
      <c r="H368" s="25"/>
      <c r="I368" s="25"/>
      <c r="J368" s="25"/>
      <c r="K368" s="25"/>
    </row>
    <row r="369" spans="1:11" x14ac:dyDescent="0.25">
      <c r="A369" s="72"/>
      <c r="B369" s="69"/>
      <c r="C369" s="73"/>
      <c r="D369" s="74"/>
      <c r="E369" s="27">
        <f t="shared" si="6"/>
        <v>0</v>
      </c>
      <c r="F369" s="25"/>
      <c r="G369" s="25"/>
      <c r="H369" s="25"/>
      <c r="I369" s="25"/>
      <c r="J369" s="25"/>
      <c r="K369" s="25"/>
    </row>
    <row r="370" spans="1:11" x14ac:dyDescent="0.25">
      <c r="A370" s="72"/>
      <c r="B370" s="69"/>
      <c r="C370" s="73"/>
      <c r="D370" s="74"/>
      <c r="E370" s="27">
        <f t="shared" si="6"/>
        <v>0</v>
      </c>
      <c r="F370" s="25"/>
      <c r="G370" s="25"/>
      <c r="H370" s="25"/>
      <c r="I370" s="25"/>
      <c r="J370" s="25"/>
      <c r="K370" s="25"/>
    </row>
    <row r="371" spans="1:11" x14ac:dyDescent="0.25">
      <c r="A371" s="72"/>
      <c r="B371" s="69"/>
      <c r="C371" s="73"/>
      <c r="D371" s="74"/>
      <c r="E371" s="27">
        <f t="shared" si="6"/>
        <v>0</v>
      </c>
      <c r="F371" s="25"/>
      <c r="G371" s="25"/>
      <c r="H371" s="25"/>
      <c r="I371" s="25"/>
      <c r="J371" s="25"/>
      <c r="K371" s="25"/>
    </row>
    <row r="372" spans="1:11" x14ac:dyDescent="0.25">
      <c r="A372" s="72"/>
      <c r="B372" s="69"/>
      <c r="C372" s="73"/>
      <c r="D372" s="74"/>
      <c r="E372" s="27">
        <f t="shared" si="6"/>
        <v>0</v>
      </c>
      <c r="F372" s="25"/>
      <c r="G372" s="25"/>
      <c r="H372" s="25"/>
      <c r="I372" s="25"/>
      <c r="J372" s="25"/>
      <c r="K372" s="25"/>
    </row>
    <row r="373" spans="1:11" x14ac:dyDescent="0.25">
      <c r="A373" s="72"/>
      <c r="B373" s="69"/>
      <c r="C373" s="73"/>
      <c r="D373" s="74"/>
      <c r="E373" s="27">
        <f t="shared" si="6"/>
        <v>0</v>
      </c>
      <c r="F373" s="25"/>
      <c r="G373" s="25"/>
      <c r="H373" s="25"/>
      <c r="I373" s="25"/>
      <c r="J373" s="25"/>
      <c r="K373" s="25"/>
    </row>
    <row r="374" spans="1:11" x14ac:dyDescent="0.25">
      <c r="A374" s="72"/>
      <c r="B374" s="69"/>
      <c r="C374" s="73"/>
      <c r="D374" s="74"/>
      <c r="E374" s="27">
        <f t="shared" si="6"/>
        <v>0</v>
      </c>
      <c r="F374" s="25"/>
      <c r="G374" s="25"/>
      <c r="H374" s="25"/>
      <c r="I374" s="25"/>
      <c r="J374" s="25"/>
      <c r="K374" s="25"/>
    </row>
    <row r="375" spans="1:11" x14ac:dyDescent="0.25">
      <c r="A375" s="72"/>
      <c r="B375" s="69"/>
      <c r="C375" s="73"/>
      <c r="D375" s="74"/>
      <c r="E375" s="27">
        <f t="shared" si="6"/>
        <v>0</v>
      </c>
      <c r="F375" s="25"/>
      <c r="G375" s="25"/>
      <c r="H375" s="25"/>
      <c r="I375" s="25"/>
      <c r="J375" s="25"/>
      <c r="K375" s="25"/>
    </row>
    <row r="376" spans="1:11" x14ac:dyDescent="0.25">
      <c r="A376" s="72"/>
      <c r="B376" s="69"/>
      <c r="C376" s="73"/>
      <c r="D376" s="74"/>
      <c r="E376" s="27">
        <f t="shared" si="6"/>
        <v>0</v>
      </c>
      <c r="F376" s="25"/>
      <c r="G376" s="25"/>
      <c r="H376" s="25"/>
      <c r="I376" s="25"/>
      <c r="J376" s="25"/>
      <c r="K376" s="25"/>
    </row>
    <row r="377" spans="1:11" x14ac:dyDescent="0.25">
      <c r="A377" s="72"/>
      <c r="B377" s="69"/>
      <c r="C377" s="73"/>
      <c r="D377" s="74"/>
      <c r="E377" s="27">
        <f t="shared" si="6"/>
        <v>0</v>
      </c>
      <c r="F377" s="25"/>
      <c r="G377" s="25"/>
      <c r="H377" s="25"/>
      <c r="I377" s="25"/>
      <c r="J377" s="25"/>
      <c r="K377" s="25"/>
    </row>
    <row r="378" spans="1:11" x14ac:dyDescent="0.25">
      <c r="A378" s="72"/>
      <c r="B378" s="69"/>
      <c r="C378" s="73"/>
      <c r="D378" s="74"/>
      <c r="E378" s="27">
        <f t="shared" si="6"/>
        <v>0</v>
      </c>
      <c r="F378" s="25"/>
      <c r="G378" s="25"/>
      <c r="H378" s="25"/>
      <c r="I378" s="25"/>
      <c r="J378" s="25"/>
      <c r="K378" s="25"/>
    </row>
    <row r="379" spans="1:11" x14ac:dyDescent="0.25">
      <c r="A379" s="72"/>
      <c r="B379" s="69"/>
      <c r="C379" s="73"/>
      <c r="D379" s="74"/>
      <c r="E379" s="27">
        <f t="shared" si="6"/>
        <v>0</v>
      </c>
      <c r="F379" s="25"/>
      <c r="G379" s="25"/>
      <c r="H379" s="25"/>
      <c r="I379" s="25"/>
      <c r="J379" s="25"/>
      <c r="K379" s="25"/>
    </row>
    <row r="380" spans="1:11" x14ac:dyDescent="0.25">
      <c r="A380" s="72"/>
      <c r="B380" s="69"/>
      <c r="C380" s="73"/>
      <c r="D380" s="74"/>
      <c r="E380" s="27">
        <f t="shared" si="6"/>
        <v>0</v>
      </c>
      <c r="F380" s="25"/>
      <c r="G380" s="25"/>
      <c r="H380" s="25"/>
      <c r="I380" s="25"/>
      <c r="J380" s="25"/>
      <c r="K380" s="25"/>
    </row>
    <row r="381" spans="1:11" x14ac:dyDescent="0.25">
      <c r="A381" s="72"/>
      <c r="B381" s="69"/>
      <c r="C381" s="73"/>
      <c r="D381" s="74"/>
      <c r="E381" s="27">
        <f t="shared" si="6"/>
        <v>0</v>
      </c>
      <c r="F381" s="25"/>
      <c r="G381" s="25"/>
      <c r="H381" s="25"/>
      <c r="I381" s="25"/>
      <c r="J381" s="25"/>
      <c r="K381" s="25"/>
    </row>
    <row r="382" spans="1:11" x14ac:dyDescent="0.25">
      <c r="A382" s="72"/>
      <c r="B382" s="69"/>
      <c r="C382" s="73"/>
      <c r="D382" s="74"/>
      <c r="E382" s="27">
        <f t="shared" si="6"/>
        <v>0</v>
      </c>
      <c r="F382" s="25"/>
      <c r="G382" s="25"/>
      <c r="H382" s="25"/>
      <c r="I382" s="25"/>
      <c r="J382" s="25"/>
      <c r="K382" s="25"/>
    </row>
    <row r="383" spans="1:11" x14ac:dyDescent="0.25">
      <c r="A383" s="72"/>
      <c r="B383" s="69"/>
      <c r="C383" s="73"/>
      <c r="D383" s="74"/>
      <c r="E383" s="27">
        <f t="shared" si="6"/>
        <v>0</v>
      </c>
      <c r="F383" s="25"/>
      <c r="G383" s="25"/>
      <c r="H383" s="25"/>
      <c r="I383" s="25"/>
      <c r="J383" s="25"/>
      <c r="K383" s="25"/>
    </row>
    <row r="384" spans="1:11" x14ac:dyDescent="0.25">
      <c r="A384" s="72"/>
      <c r="B384" s="69"/>
      <c r="C384" s="73"/>
      <c r="D384" s="74"/>
      <c r="E384" s="27">
        <f t="shared" si="6"/>
        <v>0</v>
      </c>
      <c r="F384" s="25"/>
      <c r="G384" s="25"/>
      <c r="H384" s="25"/>
      <c r="I384" s="25"/>
      <c r="J384" s="25"/>
      <c r="K384" s="25"/>
    </row>
    <row r="385" spans="1:11" x14ac:dyDescent="0.25">
      <c r="A385" s="72"/>
      <c r="B385" s="69"/>
      <c r="C385" s="73"/>
      <c r="D385" s="74"/>
      <c r="E385" s="27">
        <f t="shared" si="6"/>
        <v>0</v>
      </c>
      <c r="F385" s="25"/>
      <c r="G385" s="25"/>
      <c r="H385" s="25"/>
      <c r="I385" s="25"/>
      <c r="J385" s="25"/>
      <c r="K385" s="25"/>
    </row>
    <row r="386" spans="1:11" x14ac:dyDescent="0.25">
      <c r="A386" s="72"/>
      <c r="B386" s="69"/>
      <c r="C386" s="73"/>
      <c r="D386" s="74"/>
      <c r="E386" s="27">
        <f t="shared" si="6"/>
        <v>0</v>
      </c>
      <c r="F386" s="25"/>
      <c r="G386" s="25"/>
      <c r="H386" s="25"/>
      <c r="I386" s="25"/>
      <c r="J386" s="25"/>
      <c r="K386" s="25"/>
    </row>
    <row r="387" spans="1:11" x14ac:dyDescent="0.25">
      <c r="A387" s="72"/>
      <c r="B387" s="69"/>
      <c r="C387" s="73"/>
      <c r="D387" s="74"/>
      <c r="E387" s="27">
        <f t="shared" ref="E387:E450" si="7">A387*B387</f>
        <v>0</v>
      </c>
      <c r="F387" s="25"/>
      <c r="G387" s="25"/>
      <c r="H387" s="25"/>
      <c r="I387" s="25"/>
      <c r="J387" s="25"/>
      <c r="K387" s="25"/>
    </row>
    <row r="388" spans="1:11" x14ac:dyDescent="0.25">
      <c r="A388" s="72"/>
      <c r="B388" s="69"/>
      <c r="C388" s="73"/>
      <c r="D388" s="74"/>
      <c r="E388" s="27">
        <f t="shared" si="7"/>
        <v>0</v>
      </c>
      <c r="F388" s="25"/>
      <c r="G388" s="25"/>
      <c r="H388" s="25"/>
      <c r="I388" s="25"/>
      <c r="J388" s="25"/>
      <c r="K388" s="25"/>
    </row>
    <row r="389" spans="1:11" x14ac:dyDescent="0.25">
      <c r="A389" s="72"/>
      <c r="B389" s="69"/>
      <c r="C389" s="73"/>
      <c r="D389" s="74"/>
      <c r="E389" s="27">
        <f t="shared" si="7"/>
        <v>0</v>
      </c>
      <c r="F389" s="25"/>
      <c r="G389" s="25"/>
      <c r="H389" s="25"/>
      <c r="I389" s="25"/>
      <c r="J389" s="25"/>
      <c r="K389" s="25"/>
    </row>
    <row r="390" spans="1:11" x14ac:dyDescent="0.25">
      <c r="A390" s="72"/>
      <c r="B390" s="69"/>
      <c r="C390" s="73"/>
      <c r="D390" s="74"/>
      <c r="E390" s="27">
        <f t="shared" si="7"/>
        <v>0</v>
      </c>
      <c r="F390" s="25"/>
      <c r="G390" s="25"/>
      <c r="H390" s="25"/>
      <c r="I390" s="25"/>
      <c r="J390" s="25"/>
      <c r="K390" s="25"/>
    </row>
    <row r="391" spans="1:11" x14ac:dyDescent="0.25">
      <c r="A391" s="72"/>
      <c r="B391" s="69"/>
      <c r="C391" s="73"/>
      <c r="D391" s="74"/>
      <c r="E391" s="27">
        <f t="shared" si="7"/>
        <v>0</v>
      </c>
      <c r="F391" s="25"/>
      <c r="G391" s="25"/>
      <c r="H391" s="25"/>
      <c r="I391" s="25"/>
      <c r="J391" s="25"/>
      <c r="K391" s="25"/>
    </row>
    <row r="392" spans="1:11" x14ac:dyDescent="0.25">
      <c r="A392" s="72"/>
      <c r="B392" s="69"/>
      <c r="C392" s="73"/>
      <c r="D392" s="74"/>
      <c r="E392" s="27">
        <f t="shared" si="7"/>
        <v>0</v>
      </c>
      <c r="F392" s="25"/>
      <c r="G392" s="25"/>
      <c r="H392" s="25"/>
      <c r="I392" s="25"/>
      <c r="J392" s="25"/>
      <c r="K392" s="25"/>
    </row>
    <row r="393" spans="1:11" x14ac:dyDescent="0.25">
      <c r="A393" s="72"/>
      <c r="B393" s="69"/>
      <c r="C393" s="73"/>
      <c r="D393" s="74"/>
      <c r="E393" s="27">
        <f t="shared" si="7"/>
        <v>0</v>
      </c>
      <c r="F393" s="25"/>
      <c r="G393" s="25"/>
      <c r="H393" s="25"/>
      <c r="I393" s="25"/>
      <c r="J393" s="25"/>
      <c r="K393" s="25"/>
    </row>
    <row r="394" spans="1:11" x14ac:dyDescent="0.25">
      <c r="A394" s="72"/>
      <c r="B394" s="69"/>
      <c r="C394" s="73"/>
      <c r="D394" s="74"/>
      <c r="E394" s="27">
        <f t="shared" si="7"/>
        <v>0</v>
      </c>
      <c r="F394" s="25"/>
      <c r="G394" s="25"/>
      <c r="H394" s="25"/>
      <c r="I394" s="25"/>
      <c r="J394" s="25"/>
      <c r="K394" s="25"/>
    </row>
    <row r="395" spans="1:11" x14ac:dyDescent="0.25">
      <c r="A395" s="72"/>
      <c r="B395" s="69"/>
      <c r="C395" s="73"/>
      <c r="D395" s="74"/>
      <c r="E395" s="27">
        <f t="shared" si="7"/>
        <v>0</v>
      </c>
      <c r="F395" s="25"/>
      <c r="G395" s="25"/>
      <c r="H395" s="25"/>
      <c r="I395" s="25"/>
      <c r="J395" s="25"/>
      <c r="K395" s="25"/>
    </row>
    <row r="396" spans="1:11" x14ac:dyDescent="0.25">
      <c r="A396" s="72"/>
      <c r="B396" s="69"/>
      <c r="C396" s="73"/>
      <c r="D396" s="74"/>
      <c r="E396" s="27">
        <f t="shared" si="7"/>
        <v>0</v>
      </c>
      <c r="F396" s="25"/>
      <c r="G396" s="25"/>
      <c r="H396" s="25"/>
      <c r="I396" s="25"/>
      <c r="J396" s="25"/>
      <c r="K396" s="25"/>
    </row>
    <row r="397" spans="1:11" x14ac:dyDescent="0.25">
      <c r="A397" s="72"/>
      <c r="B397" s="69"/>
      <c r="C397" s="73"/>
      <c r="D397" s="74"/>
      <c r="E397" s="27">
        <f t="shared" si="7"/>
        <v>0</v>
      </c>
      <c r="F397" s="25"/>
      <c r="G397" s="25"/>
      <c r="H397" s="25"/>
      <c r="I397" s="25"/>
      <c r="J397" s="25"/>
      <c r="K397" s="25"/>
    </row>
    <row r="398" spans="1:11" x14ac:dyDescent="0.25">
      <c r="A398" s="72"/>
      <c r="B398" s="69"/>
      <c r="C398" s="73"/>
      <c r="D398" s="74"/>
      <c r="E398" s="27">
        <f t="shared" si="7"/>
        <v>0</v>
      </c>
      <c r="F398" s="25"/>
      <c r="G398" s="25"/>
      <c r="H398" s="25"/>
      <c r="I398" s="25"/>
      <c r="J398" s="25"/>
      <c r="K398" s="25"/>
    </row>
    <row r="399" spans="1:11" x14ac:dyDescent="0.25">
      <c r="A399" s="72"/>
      <c r="B399" s="69"/>
      <c r="C399" s="73"/>
      <c r="D399" s="74"/>
      <c r="E399" s="27">
        <f t="shared" si="7"/>
        <v>0</v>
      </c>
      <c r="F399" s="25"/>
      <c r="G399" s="25"/>
      <c r="H399" s="25"/>
      <c r="I399" s="25"/>
      <c r="J399" s="25"/>
      <c r="K399" s="25"/>
    </row>
    <row r="400" spans="1:11" x14ac:dyDescent="0.25">
      <c r="A400" s="72"/>
      <c r="B400" s="69"/>
      <c r="C400" s="73"/>
      <c r="D400" s="74"/>
      <c r="E400" s="27">
        <f t="shared" si="7"/>
        <v>0</v>
      </c>
      <c r="F400" s="25"/>
      <c r="G400" s="25"/>
      <c r="H400" s="25"/>
      <c r="I400" s="25"/>
      <c r="J400" s="25"/>
      <c r="K400" s="25"/>
    </row>
    <row r="401" spans="1:11" x14ac:dyDescent="0.25">
      <c r="A401" s="72"/>
      <c r="B401" s="69"/>
      <c r="C401" s="73"/>
      <c r="D401" s="74"/>
      <c r="E401" s="27">
        <f t="shared" si="7"/>
        <v>0</v>
      </c>
      <c r="F401" s="25"/>
      <c r="G401" s="25"/>
      <c r="H401" s="25"/>
      <c r="I401" s="25"/>
      <c r="J401" s="25"/>
      <c r="K401" s="25"/>
    </row>
    <row r="402" spans="1:11" x14ac:dyDescent="0.25">
      <c r="A402" s="72"/>
      <c r="B402" s="69"/>
      <c r="C402" s="73"/>
      <c r="D402" s="74"/>
      <c r="E402" s="27">
        <f t="shared" si="7"/>
        <v>0</v>
      </c>
      <c r="F402" s="25"/>
      <c r="G402" s="25"/>
      <c r="H402" s="25"/>
      <c r="I402" s="25"/>
      <c r="J402" s="25"/>
      <c r="K402" s="25"/>
    </row>
    <row r="403" spans="1:11" x14ac:dyDescent="0.25">
      <c r="A403" s="72"/>
      <c r="B403" s="69"/>
      <c r="C403" s="73"/>
      <c r="D403" s="74"/>
      <c r="E403" s="27">
        <f t="shared" si="7"/>
        <v>0</v>
      </c>
      <c r="F403" s="25"/>
      <c r="G403" s="25"/>
      <c r="H403" s="25"/>
      <c r="I403" s="25"/>
      <c r="J403" s="25"/>
      <c r="K403" s="25"/>
    </row>
    <row r="404" spans="1:11" x14ac:dyDescent="0.25">
      <c r="A404" s="72"/>
      <c r="B404" s="69"/>
      <c r="C404" s="73"/>
      <c r="D404" s="74"/>
      <c r="E404" s="27">
        <f t="shared" si="7"/>
        <v>0</v>
      </c>
      <c r="F404" s="25"/>
      <c r="G404" s="25"/>
      <c r="H404" s="25"/>
      <c r="I404" s="25"/>
      <c r="J404" s="25"/>
      <c r="K404" s="25"/>
    </row>
    <row r="405" spans="1:11" x14ac:dyDescent="0.25">
      <c r="A405" s="72"/>
      <c r="B405" s="69"/>
      <c r="C405" s="73"/>
      <c r="D405" s="74"/>
      <c r="E405" s="27">
        <f t="shared" si="7"/>
        <v>0</v>
      </c>
      <c r="F405" s="25"/>
      <c r="G405" s="25"/>
      <c r="H405" s="25"/>
      <c r="I405" s="25"/>
      <c r="J405" s="25"/>
      <c r="K405" s="25"/>
    </row>
    <row r="406" spans="1:11" x14ac:dyDescent="0.25">
      <c r="A406" s="72"/>
      <c r="B406" s="69"/>
      <c r="C406" s="73"/>
      <c r="D406" s="74"/>
      <c r="E406" s="27">
        <f t="shared" si="7"/>
        <v>0</v>
      </c>
      <c r="F406" s="25"/>
      <c r="G406" s="25"/>
      <c r="H406" s="25"/>
      <c r="I406" s="25"/>
      <c r="J406" s="25"/>
      <c r="K406" s="25"/>
    </row>
    <row r="407" spans="1:11" x14ac:dyDescent="0.25">
      <c r="A407" s="72"/>
      <c r="B407" s="69"/>
      <c r="C407" s="73"/>
      <c r="D407" s="74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72"/>
      <c r="B408" s="69"/>
      <c r="C408" s="73"/>
      <c r="D408" s="74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72"/>
      <c r="B409" s="69"/>
      <c r="C409" s="73"/>
      <c r="D409" s="74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72"/>
      <c r="B410" s="69"/>
      <c r="C410" s="73"/>
      <c r="D410" s="74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72"/>
      <c r="B411" s="69"/>
      <c r="C411" s="73"/>
      <c r="D411" s="74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72"/>
      <c r="B412" s="69"/>
      <c r="C412" s="73"/>
      <c r="D412" s="74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72"/>
      <c r="B413" s="69"/>
      <c r="C413" s="73"/>
      <c r="D413" s="74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72"/>
      <c r="B414" s="69"/>
      <c r="C414" s="73"/>
      <c r="D414" s="74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72"/>
      <c r="B415" s="69"/>
      <c r="C415" s="73"/>
      <c r="D415" s="74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72"/>
      <c r="B416" s="69"/>
      <c r="C416" s="73"/>
      <c r="D416" s="74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72"/>
      <c r="B417" s="69"/>
      <c r="C417" s="73"/>
      <c r="D417" s="74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72"/>
      <c r="B418" s="69"/>
      <c r="C418" s="73"/>
      <c r="D418" s="74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72"/>
      <c r="B419" s="69"/>
      <c r="C419" s="73"/>
      <c r="D419" s="74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72"/>
      <c r="B420" s="69"/>
      <c r="C420" s="73"/>
      <c r="D420" s="74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72"/>
      <c r="B421" s="69"/>
      <c r="C421" s="73"/>
      <c r="D421" s="74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72"/>
      <c r="B422" s="69"/>
      <c r="C422" s="73"/>
      <c r="D422" s="74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72"/>
      <c r="B423" s="69"/>
      <c r="C423" s="73"/>
      <c r="D423" s="74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72"/>
      <c r="B424" s="69"/>
      <c r="C424" s="73"/>
      <c r="D424" s="74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72"/>
      <c r="B425" s="69"/>
      <c r="C425" s="73"/>
      <c r="D425" s="74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72"/>
      <c r="B426" s="69"/>
      <c r="C426" s="73"/>
      <c r="D426" s="74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72"/>
      <c r="B427" s="69"/>
      <c r="C427" s="73"/>
      <c r="D427" s="74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72"/>
      <c r="B428" s="69"/>
      <c r="C428" s="73"/>
      <c r="D428" s="74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72"/>
      <c r="B429" s="69"/>
      <c r="C429" s="73"/>
      <c r="D429" s="74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72"/>
      <c r="B430" s="69"/>
      <c r="C430" s="73"/>
      <c r="D430" s="74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72"/>
      <c r="B431" s="69"/>
      <c r="C431" s="73"/>
      <c r="D431" s="74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72"/>
      <c r="B432" s="69"/>
      <c r="C432" s="73"/>
      <c r="D432" s="74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72"/>
      <c r="B433" s="69"/>
      <c r="C433" s="73"/>
      <c r="D433" s="74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72"/>
      <c r="B434" s="69"/>
      <c r="C434" s="73"/>
      <c r="D434" s="74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72"/>
      <c r="B435" s="69"/>
      <c r="C435" s="73"/>
      <c r="D435" s="74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72"/>
      <c r="B436" s="69"/>
      <c r="C436" s="73"/>
      <c r="D436" s="74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72"/>
      <c r="B437" s="69"/>
      <c r="C437" s="73"/>
      <c r="D437" s="74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72"/>
      <c r="B438" s="69"/>
      <c r="C438" s="73"/>
      <c r="D438" s="74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72"/>
      <c r="B439" s="69"/>
      <c r="C439" s="73"/>
      <c r="D439" s="74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72"/>
      <c r="B440" s="69"/>
      <c r="C440" s="73"/>
      <c r="D440" s="74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72"/>
      <c r="B441" s="69"/>
      <c r="C441" s="73"/>
      <c r="D441" s="74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72"/>
      <c r="B442" s="69"/>
      <c r="C442" s="73"/>
      <c r="D442" s="74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72"/>
      <c r="B443" s="69"/>
      <c r="C443" s="73"/>
      <c r="D443" s="74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72"/>
      <c r="B444" s="69"/>
      <c r="C444" s="73"/>
      <c r="D444" s="74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72"/>
      <c r="B445" s="69"/>
      <c r="C445" s="73"/>
      <c r="D445" s="74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72"/>
      <c r="B446" s="69"/>
      <c r="C446" s="73"/>
      <c r="D446" s="74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72"/>
      <c r="B447" s="69"/>
      <c r="C447" s="73"/>
      <c r="D447" s="74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72"/>
      <c r="B448" s="69"/>
      <c r="C448" s="73"/>
      <c r="D448" s="74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72"/>
      <c r="B449" s="69"/>
      <c r="C449" s="73"/>
      <c r="D449" s="74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72"/>
      <c r="B450" s="69"/>
      <c r="C450" s="73"/>
      <c r="D450" s="74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72"/>
      <c r="B451" s="69"/>
      <c r="C451" s="73"/>
      <c r="D451" s="74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72"/>
      <c r="B452" s="69"/>
      <c r="C452" s="73"/>
      <c r="D452" s="74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72"/>
      <c r="B453" s="69"/>
      <c r="C453" s="73"/>
      <c r="D453" s="74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72"/>
      <c r="B454" s="69"/>
      <c r="C454" s="73"/>
      <c r="D454" s="74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72"/>
      <c r="B455" s="69"/>
      <c r="C455" s="73"/>
      <c r="D455" s="74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72"/>
      <c r="B456" s="69"/>
      <c r="C456" s="73"/>
      <c r="D456" s="74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72"/>
      <c r="B457" s="69"/>
      <c r="C457" s="73"/>
      <c r="D457" s="74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72"/>
      <c r="B458" s="69"/>
      <c r="C458" s="73"/>
      <c r="D458" s="74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72"/>
      <c r="B459" s="69"/>
      <c r="C459" s="73"/>
      <c r="D459" s="74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72"/>
      <c r="B460" s="69"/>
      <c r="C460" s="73"/>
      <c r="D460" s="74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72"/>
      <c r="B461" s="69"/>
      <c r="C461" s="73"/>
      <c r="D461" s="74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72"/>
      <c r="B462" s="69"/>
      <c r="C462" s="73"/>
      <c r="D462" s="74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72"/>
      <c r="B463" s="69"/>
      <c r="C463" s="73"/>
      <c r="D463" s="74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72"/>
      <c r="B464" s="69"/>
      <c r="C464" s="73"/>
      <c r="D464" s="74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72"/>
      <c r="B465" s="69"/>
      <c r="C465" s="73"/>
      <c r="D465" s="74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72"/>
      <c r="B466" s="69"/>
      <c r="C466" s="73"/>
      <c r="D466" s="74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72"/>
      <c r="B467" s="69"/>
      <c r="C467" s="73"/>
      <c r="D467" s="74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72"/>
      <c r="B468" s="69"/>
      <c r="C468" s="73"/>
      <c r="D468" s="74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72"/>
      <c r="B469" s="69"/>
      <c r="C469" s="73"/>
      <c r="D469" s="74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72"/>
      <c r="B470" s="69"/>
      <c r="C470" s="73"/>
      <c r="D470" s="74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72"/>
      <c r="B471" s="69"/>
      <c r="C471" s="73"/>
      <c r="D471" s="74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72"/>
      <c r="B472" s="69"/>
      <c r="C472" s="73"/>
      <c r="D472" s="74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72"/>
      <c r="B473" s="69"/>
      <c r="C473" s="73"/>
      <c r="D473" s="74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72"/>
      <c r="B474" s="69"/>
      <c r="C474" s="73"/>
      <c r="D474" s="74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72"/>
      <c r="B475" s="69"/>
      <c r="C475" s="73"/>
      <c r="D475" s="74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72"/>
      <c r="B476" s="69"/>
      <c r="C476" s="73"/>
      <c r="D476" s="74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72"/>
      <c r="B477" s="69"/>
      <c r="C477" s="73"/>
      <c r="D477" s="74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72"/>
      <c r="B478" s="69"/>
      <c r="C478" s="73"/>
      <c r="D478" s="74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72"/>
      <c r="B479" s="69"/>
      <c r="C479" s="73"/>
      <c r="D479" s="74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72"/>
      <c r="B480" s="69"/>
      <c r="C480" s="73"/>
      <c r="D480" s="74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72"/>
      <c r="B481" s="69"/>
      <c r="C481" s="73"/>
      <c r="D481" s="74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72"/>
      <c r="B482" s="69"/>
      <c r="C482" s="73"/>
      <c r="D482" s="74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72"/>
      <c r="B483" s="69"/>
      <c r="C483" s="73"/>
      <c r="D483" s="74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72"/>
      <c r="B484" s="69"/>
      <c r="C484" s="73"/>
      <c r="D484" s="74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72"/>
      <c r="B485" s="69"/>
      <c r="C485" s="73"/>
      <c r="D485" s="74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72"/>
      <c r="B486" s="69"/>
      <c r="C486" s="73"/>
      <c r="D486" s="74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72"/>
      <c r="B487" s="69"/>
      <c r="C487" s="73"/>
      <c r="D487" s="74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72"/>
      <c r="B488" s="69"/>
      <c r="C488" s="73"/>
      <c r="D488" s="74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72"/>
      <c r="B489" s="69"/>
      <c r="C489" s="73"/>
      <c r="D489" s="74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72"/>
      <c r="B490" s="69"/>
      <c r="C490" s="73"/>
      <c r="D490" s="74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72"/>
      <c r="B491" s="69"/>
      <c r="C491" s="73"/>
      <c r="D491" s="74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72"/>
      <c r="B492" s="69"/>
      <c r="C492" s="73"/>
      <c r="D492" s="74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72"/>
      <c r="B493" s="69"/>
      <c r="C493" s="73"/>
      <c r="D493" s="74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72"/>
      <c r="B494" s="69"/>
      <c r="C494" s="73"/>
      <c r="D494" s="74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72"/>
      <c r="B495" s="69"/>
      <c r="C495" s="73"/>
      <c r="D495" s="74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72"/>
      <c r="B496" s="69"/>
      <c r="C496" s="73"/>
      <c r="D496" s="74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72"/>
      <c r="B497" s="69"/>
      <c r="C497" s="73"/>
      <c r="D497" s="74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72"/>
      <c r="B498" s="69"/>
      <c r="C498" s="73"/>
      <c r="D498" s="74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72"/>
      <c r="B499" s="69"/>
      <c r="C499" s="73"/>
      <c r="D499" s="74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72"/>
      <c r="B500" s="69"/>
      <c r="C500" s="73"/>
      <c r="D500" s="74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72"/>
      <c r="B501" s="69"/>
      <c r="C501" s="73"/>
      <c r="D501" s="74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72"/>
      <c r="B502" s="69"/>
      <c r="C502" s="73"/>
      <c r="D502" s="74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72"/>
      <c r="B503" s="69"/>
      <c r="C503" s="73"/>
      <c r="D503" s="74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72"/>
      <c r="B504" s="69"/>
      <c r="C504" s="73"/>
      <c r="D504" s="74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72"/>
      <c r="B505" s="69"/>
      <c r="C505" s="73"/>
      <c r="D505" s="74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72"/>
      <c r="B506" s="69"/>
      <c r="C506" s="73"/>
      <c r="D506" s="74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72"/>
      <c r="B507" s="69"/>
      <c r="C507" s="73"/>
      <c r="D507" s="74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72"/>
      <c r="B508" s="69"/>
      <c r="C508" s="73"/>
      <c r="D508" s="74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72"/>
      <c r="B509" s="69"/>
      <c r="C509" s="73"/>
      <c r="D509" s="74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72"/>
      <c r="B510" s="69"/>
      <c r="C510" s="73"/>
      <c r="D510" s="74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72"/>
      <c r="B511" s="69"/>
      <c r="C511" s="73"/>
      <c r="D511" s="74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72"/>
      <c r="B512" s="69"/>
      <c r="C512" s="73"/>
      <c r="D512" s="74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72"/>
      <c r="B513" s="69"/>
      <c r="C513" s="73"/>
      <c r="D513" s="74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72"/>
      <c r="B514" s="69"/>
      <c r="C514" s="73"/>
      <c r="D514" s="74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72"/>
      <c r="B515" s="69"/>
      <c r="C515" s="73"/>
      <c r="D515" s="74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72"/>
      <c r="B516" s="69"/>
      <c r="C516" s="73"/>
      <c r="D516" s="74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72"/>
      <c r="B517" s="69"/>
      <c r="C517" s="73"/>
      <c r="D517" s="74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72"/>
      <c r="B518" s="69"/>
      <c r="C518" s="73"/>
      <c r="D518" s="74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72"/>
      <c r="B519" s="69"/>
      <c r="C519" s="73"/>
      <c r="D519" s="74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72"/>
      <c r="B520" s="69"/>
      <c r="C520" s="73"/>
      <c r="D520" s="74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72"/>
      <c r="B521" s="69"/>
      <c r="C521" s="73"/>
      <c r="D521" s="74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72"/>
      <c r="B522" s="69"/>
      <c r="C522" s="73"/>
      <c r="D522" s="74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72"/>
      <c r="B523" s="69"/>
      <c r="C523" s="73"/>
      <c r="D523" s="74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72"/>
      <c r="B524" s="69"/>
      <c r="C524" s="73"/>
      <c r="D524" s="74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72"/>
      <c r="B525" s="69"/>
      <c r="C525" s="73"/>
      <c r="D525" s="74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72"/>
      <c r="B526" s="69"/>
      <c r="C526" s="73"/>
      <c r="D526" s="74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72"/>
      <c r="B527" s="69"/>
      <c r="C527" s="73"/>
      <c r="D527" s="74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72"/>
      <c r="B528" s="69"/>
      <c r="C528" s="73"/>
      <c r="D528" s="74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72"/>
      <c r="B529" s="69"/>
      <c r="C529" s="73"/>
      <c r="D529" s="74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72"/>
      <c r="B530" s="69"/>
      <c r="C530" s="73"/>
      <c r="D530" s="74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72"/>
      <c r="B531" s="69"/>
      <c r="C531" s="73"/>
      <c r="D531" s="74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72"/>
      <c r="B532" s="69"/>
      <c r="C532" s="73"/>
      <c r="D532" s="74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72"/>
      <c r="B533" s="69"/>
      <c r="C533" s="73"/>
      <c r="D533" s="74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72"/>
      <c r="B534" s="69"/>
      <c r="C534" s="73"/>
      <c r="D534" s="74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72"/>
      <c r="B535" s="69"/>
      <c r="C535" s="73"/>
      <c r="D535" s="74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72"/>
      <c r="B536" s="69"/>
      <c r="C536" s="73"/>
      <c r="D536" s="74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72"/>
      <c r="B537" s="69"/>
      <c r="C537" s="73"/>
      <c r="D537" s="74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72"/>
      <c r="B538" s="69"/>
      <c r="C538" s="73"/>
      <c r="D538" s="74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72"/>
      <c r="B539" s="69"/>
      <c r="C539" s="73"/>
      <c r="D539" s="74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72"/>
      <c r="B540" s="69"/>
      <c r="C540" s="73"/>
      <c r="D540" s="74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72"/>
      <c r="B541" s="69"/>
      <c r="C541" s="73"/>
      <c r="D541" s="74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72"/>
      <c r="B542" s="69"/>
      <c r="C542" s="73"/>
      <c r="D542" s="74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72"/>
      <c r="B543" s="69"/>
      <c r="C543" s="73"/>
      <c r="D543" s="74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72"/>
      <c r="B544" s="69"/>
      <c r="C544" s="73"/>
      <c r="D544" s="74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72"/>
      <c r="B545" s="69"/>
      <c r="C545" s="73"/>
      <c r="D545" s="74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72"/>
      <c r="B546" s="69"/>
      <c r="C546" s="73"/>
      <c r="D546" s="74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72"/>
      <c r="B547" s="69"/>
      <c r="C547" s="73"/>
      <c r="D547" s="74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72"/>
      <c r="B548" s="69"/>
      <c r="C548" s="73"/>
      <c r="D548" s="74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72"/>
      <c r="B549" s="69"/>
      <c r="C549" s="73"/>
      <c r="D549" s="74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72"/>
      <c r="B550" s="69"/>
      <c r="C550" s="73"/>
      <c r="D550" s="74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72"/>
      <c r="B551" s="69"/>
      <c r="C551" s="73"/>
      <c r="D551" s="74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72"/>
      <c r="B552" s="69"/>
      <c r="C552" s="73"/>
      <c r="D552" s="74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72"/>
      <c r="B553" s="69"/>
      <c r="C553" s="73"/>
      <c r="D553" s="74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72"/>
      <c r="B554" s="69"/>
      <c r="C554" s="73"/>
      <c r="D554" s="74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72"/>
      <c r="B555" s="69"/>
      <c r="C555" s="73"/>
      <c r="D555" s="74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72"/>
      <c r="B556" s="69"/>
      <c r="C556" s="73"/>
      <c r="D556" s="74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72"/>
      <c r="B557" s="69"/>
      <c r="C557" s="73"/>
      <c r="D557" s="74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72"/>
      <c r="B558" s="69"/>
      <c r="C558" s="73"/>
      <c r="D558" s="74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72"/>
      <c r="B559" s="69"/>
      <c r="C559" s="73"/>
      <c r="D559" s="74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72"/>
      <c r="B560" s="69"/>
      <c r="C560" s="73"/>
      <c r="D560" s="74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72"/>
      <c r="B561" s="69"/>
      <c r="C561" s="73"/>
      <c r="D561" s="74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72"/>
      <c r="B562" s="69"/>
      <c r="C562" s="73"/>
      <c r="D562" s="74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72"/>
      <c r="B563" s="69"/>
      <c r="C563" s="73"/>
      <c r="D563" s="74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1C05-B6D1-4F41-9FF5-AB3BCF5D7A96}">
  <sheetPr>
    <pageSetUpPr fitToPage="1"/>
  </sheetPr>
  <dimension ref="A1:K590"/>
  <sheetViews>
    <sheetView zoomScaleNormal="100" workbookViewId="0">
      <pane ySplit="14" topLeftCell="A330" activePane="bottomLeft" state="frozen"/>
      <selection activeCell="B30" sqref="B30"/>
      <selection pane="bottomLeft" activeCell="H334" sqref="H334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66</v>
      </c>
      <c r="B2" s="69">
        <v>129.1</v>
      </c>
      <c r="C2" s="70">
        <v>44054.292557870402</v>
      </c>
      <c r="D2" s="71" t="s">
        <v>30</v>
      </c>
      <c r="E2" s="27">
        <f>A2*B2</f>
        <v>8520.6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128</v>
      </c>
      <c r="B3" s="69">
        <v>128.94999999999999</v>
      </c>
      <c r="C3" s="70">
        <v>44054.293553240699</v>
      </c>
      <c r="D3" s="71" t="s">
        <v>30</v>
      </c>
      <c r="E3" s="27">
        <f t="shared" ref="E3:E66" si="0">A3*B3</f>
        <v>16505.599999999999</v>
      </c>
      <c r="F3" s="25"/>
      <c r="G3" s="31" t="s">
        <v>1</v>
      </c>
      <c r="H3" s="32">
        <f>+SUMIF(D:D,K3,A:A)</f>
        <v>18508</v>
      </c>
      <c r="I3" s="33">
        <f>+J3/H3</f>
        <v>129.03664361357255</v>
      </c>
      <c r="J3" s="34">
        <f>+SUMIF(D:D,K3,E:E)</f>
        <v>2388210.2000000007</v>
      </c>
      <c r="K3" s="35" t="s">
        <v>30</v>
      </c>
    </row>
    <row r="4" spans="1:11" x14ac:dyDescent="0.25">
      <c r="A4" s="68">
        <v>54</v>
      </c>
      <c r="B4" s="69">
        <v>129</v>
      </c>
      <c r="C4" s="70">
        <v>44054.295763888898</v>
      </c>
      <c r="D4" s="71" t="s">
        <v>33</v>
      </c>
      <c r="E4" s="27">
        <f t="shared" si="0"/>
        <v>6966</v>
      </c>
      <c r="F4" s="25"/>
      <c r="G4" s="36" t="s">
        <v>2</v>
      </c>
      <c r="H4" s="37">
        <f>+SUMIF(D:D,K4,A:A)</f>
        <v>1554</v>
      </c>
      <c r="I4" s="38">
        <f t="shared" ref="I4:I6" si="1">+J4/H4</f>
        <v>129.10910553410548</v>
      </c>
      <c r="J4" s="39">
        <f>+SUMIF(D:D,K4,E:E)</f>
        <v>200635.54999999993</v>
      </c>
      <c r="K4" s="35" t="s">
        <v>32</v>
      </c>
    </row>
    <row r="5" spans="1:11" x14ac:dyDescent="0.25">
      <c r="A5" s="68">
        <v>34</v>
      </c>
      <c r="B5" s="69">
        <v>129</v>
      </c>
      <c r="C5" s="70">
        <v>44054.295763888898</v>
      </c>
      <c r="D5" s="71" t="s">
        <v>33</v>
      </c>
      <c r="E5" s="27">
        <f t="shared" si="0"/>
        <v>4386</v>
      </c>
      <c r="F5" s="25"/>
      <c r="G5" s="36" t="s">
        <v>3</v>
      </c>
      <c r="H5" s="37">
        <f>+SUMIF(D:D,K5,A:A)</f>
        <v>1833</v>
      </c>
      <c r="I5" s="38">
        <f t="shared" si="1"/>
        <v>129.07656846699399</v>
      </c>
      <c r="J5" s="39">
        <f>+SUMIF(D:D,K5,E:E)</f>
        <v>236597.35</v>
      </c>
      <c r="K5" s="35" t="s">
        <v>31</v>
      </c>
    </row>
    <row r="6" spans="1:11" x14ac:dyDescent="0.25">
      <c r="A6" s="68">
        <v>109</v>
      </c>
      <c r="B6" s="69">
        <v>129</v>
      </c>
      <c r="C6" s="70">
        <v>44054.295763888898</v>
      </c>
      <c r="D6" s="71" t="s">
        <v>33</v>
      </c>
      <c r="E6" s="27">
        <f t="shared" si="0"/>
        <v>14061</v>
      </c>
      <c r="F6" s="25"/>
      <c r="G6" s="40" t="s">
        <v>4</v>
      </c>
      <c r="H6" s="41">
        <f>+SUMIF(D:D,K6,A:A)</f>
        <v>1713</v>
      </c>
      <c r="I6" s="42">
        <f t="shared" si="1"/>
        <v>129.06617046117927</v>
      </c>
      <c r="J6" s="43">
        <f>+SUMIF(D:D,K6,E:E)</f>
        <v>221090.35000000006</v>
      </c>
      <c r="K6" s="35" t="s">
        <v>33</v>
      </c>
    </row>
    <row r="7" spans="1:11" x14ac:dyDescent="0.25">
      <c r="A7" s="68">
        <v>5</v>
      </c>
      <c r="B7" s="69">
        <v>128.85</v>
      </c>
      <c r="C7" s="70">
        <v>44054.297164351898</v>
      </c>
      <c r="D7" s="71" t="s">
        <v>32</v>
      </c>
      <c r="E7" s="27">
        <f t="shared" si="0"/>
        <v>644.25</v>
      </c>
      <c r="F7" s="25"/>
      <c r="G7" s="44" t="s">
        <v>18</v>
      </c>
      <c r="H7" s="45">
        <f>SUM(H3:H6)</f>
        <v>23608</v>
      </c>
      <c r="I7" s="46">
        <f>+ROUND(J7/H7,6)</f>
        <v>129.04665600000001</v>
      </c>
      <c r="J7" s="47">
        <f>SUM(J3:J6)</f>
        <v>3046533.4500000007</v>
      </c>
      <c r="K7" s="25"/>
    </row>
    <row r="8" spans="1:11" x14ac:dyDescent="0.25">
      <c r="A8" s="68">
        <v>33</v>
      </c>
      <c r="B8" s="69">
        <v>128.85</v>
      </c>
      <c r="C8" s="70">
        <v>44054.297164351898</v>
      </c>
      <c r="D8" s="71" t="s">
        <v>32</v>
      </c>
      <c r="E8" s="27">
        <f t="shared" si="0"/>
        <v>4252.05</v>
      </c>
      <c r="F8" s="25"/>
      <c r="G8" s="48"/>
      <c r="H8" s="49"/>
      <c r="I8" s="49"/>
      <c r="J8" s="50"/>
      <c r="K8" s="25"/>
    </row>
    <row r="9" spans="1:11" x14ac:dyDescent="0.25">
      <c r="A9" s="68">
        <v>137</v>
      </c>
      <c r="B9" s="69">
        <v>128.85</v>
      </c>
      <c r="C9" s="70">
        <v>44054.297164351898</v>
      </c>
      <c r="D9" s="71" t="s">
        <v>32</v>
      </c>
      <c r="E9" s="27">
        <f t="shared" si="0"/>
        <v>17652.45</v>
      </c>
      <c r="F9" s="25"/>
      <c r="G9" s="51" t="s">
        <v>19</v>
      </c>
      <c r="H9" s="52">
        <v>44054</v>
      </c>
      <c r="I9" s="53"/>
      <c r="J9" s="50"/>
      <c r="K9" s="25"/>
    </row>
    <row r="10" spans="1:11" x14ac:dyDescent="0.25">
      <c r="A10" s="68">
        <v>28</v>
      </c>
      <c r="B10" s="69">
        <v>128.85</v>
      </c>
      <c r="C10" s="70">
        <v>44054.298692129603</v>
      </c>
      <c r="D10" s="71" t="s">
        <v>32</v>
      </c>
      <c r="E10" s="27">
        <f t="shared" si="0"/>
        <v>3607.7999999999997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35</v>
      </c>
      <c r="B11" s="69">
        <v>128.85</v>
      </c>
      <c r="C11" s="70">
        <v>44054.298692129603</v>
      </c>
      <c r="D11" s="71" t="s">
        <v>32</v>
      </c>
      <c r="E11" s="27">
        <f t="shared" si="0"/>
        <v>4509.75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14</v>
      </c>
      <c r="B12" s="69">
        <v>128.75</v>
      </c>
      <c r="C12" s="70">
        <v>44054.298969907402</v>
      </c>
      <c r="D12" s="71" t="s">
        <v>30</v>
      </c>
      <c r="E12" s="27">
        <f t="shared" si="0"/>
        <v>1802.5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57</v>
      </c>
      <c r="B13" s="69">
        <v>128.75</v>
      </c>
      <c r="C13" s="70">
        <v>44054.298969907402</v>
      </c>
      <c r="D13" s="71" t="s">
        <v>30</v>
      </c>
      <c r="E13" s="27">
        <f t="shared" si="0"/>
        <v>7338.75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42</v>
      </c>
      <c r="B14" s="69">
        <v>128.75</v>
      </c>
      <c r="C14" s="70">
        <v>44054.298969907402</v>
      </c>
      <c r="D14" s="71" t="s">
        <v>30</v>
      </c>
      <c r="E14" s="27">
        <f t="shared" si="0"/>
        <v>5407.5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222</v>
      </c>
      <c r="B15" s="69">
        <v>128.94999999999999</v>
      </c>
      <c r="C15" s="70">
        <v>44054.300671296303</v>
      </c>
      <c r="D15" s="71" t="s">
        <v>30</v>
      </c>
      <c r="E15" s="27">
        <f t="shared" si="0"/>
        <v>28626.899999999998</v>
      </c>
      <c r="F15" s="25"/>
      <c r="G15" s="25"/>
      <c r="H15" s="25"/>
      <c r="I15" s="25"/>
      <c r="J15" s="65"/>
      <c r="K15" s="25"/>
    </row>
    <row r="16" spans="1:11" x14ac:dyDescent="0.25">
      <c r="A16" s="68">
        <v>99</v>
      </c>
      <c r="B16" s="69">
        <v>128.75</v>
      </c>
      <c r="C16" s="70">
        <v>44054.302384259303</v>
      </c>
      <c r="D16" s="71" t="s">
        <v>30</v>
      </c>
      <c r="E16" s="27">
        <f t="shared" si="0"/>
        <v>12746.25</v>
      </c>
      <c r="F16" s="25"/>
      <c r="G16" s="25"/>
      <c r="H16" s="25"/>
      <c r="I16" s="25"/>
      <c r="J16" s="25"/>
      <c r="K16" s="25"/>
    </row>
    <row r="17" spans="1:11" x14ac:dyDescent="0.25">
      <c r="A17" s="68">
        <v>83</v>
      </c>
      <c r="B17" s="69">
        <v>129.05000000000001</v>
      </c>
      <c r="C17" s="70">
        <v>44054.303124999999</v>
      </c>
      <c r="D17" s="71" t="s">
        <v>30</v>
      </c>
      <c r="E17" s="27">
        <f t="shared" si="0"/>
        <v>10711.150000000001</v>
      </c>
      <c r="F17" s="25"/>
      <c r="G17" s="25"/>
      <c r="H17" s="25"/>
      <c r="I17" s="25"/>
      <c r="J17" s="25"/>
      <c r="K17" s="25"/>
    </row>
    <row r="18" spans="1:11" x14ac:dyDescent="0.25">
      <c r="A18" s="68">
        <v>28</v>
      </c>
      <c r="B18" s="69">
        <v>129.19999999999999</v>
      </c>
      <c r="C18" s="70">
        <v>44054.304166666698</v>
      </c>
      <c r="D18" s="71" t="s">
        <v>31</v>
      </c>
      <c r="E18" s="27">
        <f t="shared" si="0"/>
        <v>3617.5999999999995</v>
      </c>
      <c r="F18" s="25"/>
      <c r="G18" s="25"/>
      <c r="H18" s="25"/>
      <c r="I18" s="25"/>
      <c r="J18" s="25"/>
      <c r="K18" s="25"/>
    </row>
    <row r="19" spans="1:11" x14ac:dyDescent="0.25">
      <c r="A19" s="68">
        <v>165</v>
      </c>
      <c r="B19" s="69">
        <v>129.19999999999999</v>
      </c>
      <c r="C19" s="70">
        <v>44054.304166666698</v>
      </c>
      <c r="D19" s="71" t="s">
        <v>31</v>
      </c>
      <c r="E19" s="27">
        <f t="shared" si="0"/>
        <v>21317.999999999996</v>
      </c>
      <c r="F19" s="25"/>
      <c r="G19" s="25"/>
      <c r="H19" s="25"/>
      <c r="I19" s="25"/>
      <c r="J19" s="25"/>
      <c r="K19" s="25"/>
    </row>
    <row r="20" spans="1:11" x14ac:dyDescent="0.25">
      <c r="A20" s="68">
        <v>100</v>
      </c>
      <c r="B20" s="69">
        <v>129.4</v>
      </c>
      <c r="C20" s="70">
        <v>44054.305833333303</v>
      </c>
      <c r="D20" s="71" t="s">
        <v>30</v>
      </c>
      <c r="E20" s="27">
        <f t="shared" si="0"/>
        <v>12940</v>
      </c>
      <c r="F20" s="25"/>
      <c r="G20" s="25"/>
      <c r="H20" s="25"/>
      <c r="I20" s="25"/>
      <c r="J20" s="25"/>
      <c r="K20" s="25"/>
    </row>
    <row r="21" spans="1:11" x14ac:dyDescent="0.25">
      <c r="A21" s="68">
        <v>33</v>
      </c>
      <c r="B21" s="69">
        <v>129.55000000000001</v>
      </c>
      <c r="C21" s="70">
        <v>44054.306967592602</v>
      </c>
      <c r="D21" s="71" t="s">
        <v>32</v>
      </c>
      <c r="E21" s="27">
        <f t="shared" si="0"/>
        <v>4275.1500000000005</v>
      </c>
      <c r="F21" s="25"/>
      <c r="G21" s="25"/>
      <c r="H21" s="25"/>
      <c r="I21" s="25"/>
      <c r="J21" s="25"/>
      <c r="K21" s="25"/>
    </row>
    <row r="22" spans="1:11" x14ac:dyDescent="0.25">
      <c r="A22" s="68">
        <v>22</v>
      </c>
      <c r="B22" s="69">
        <v>129.55000000000001</v>
      </c>
      <c r="C22" s="70">
        <v>44054.306967592602</v>
      </c>
      <c r="D22" s="71" t="s">
        <v>32</v>
      </c>
      <c r="E22" s="27">
        <f t="shared" si="0"/>
        <v>2850.1000000000004</v>
      </c>
      <c r="F22" s="25"/>
      <c r="G22" s="25"/>
      <c r="H22" s="25"/>
      <c r="I22" s="25"/>
      <c r="J22" s="25"/>
      <c r="K22" s="25"/>
    </row>
    <row r="23" spans="1:11" x14ac:dyDescent="0.25">
      <c r="A23" s="68">
        <v>11</v>
      </c>
      <c r="B23" s="69">
        <v>129.55000000000001</v>
      </c>
      <c r="C23" s="70">
        <v>44054.306967592602</v>
      </c>
      <c r="D23" s="71" t="s">
        <v>33</v>
      </c>
      <c r="E23" s="27">
        <f t="shared" si="0"/>
        <v>1425.0500000000002</v>
      </c>
      <c r="F23" s="25"/>
      <c r="G23" s="25"/>
      <c r="H23" s="25"/>
      <c r="I23" s="25"/>
      <c r="J23" s="25"/>
      <c r="K23" s="25"/>
    </row>
    <row r="24" spans="1:11" x14ac:dyDescent="0.25">
      <c r="A24" s="68">
        <v>30</v>
      </c>
      <c r="B24" s="69">
        <v>129.55000000000001</v>
      </c>
      <c r="C24" s="70">
        <v>44054.306967592602</v>
      </c>
      <c r="D24" s="71" t="s">
        <v>33</v>
      </c>
      <c r="E24" s="27">
        <f t="shared" si="0"/>
        <v>3886.5000000000005</v>
      </c>
      <c r="F24" s="25"/>
      <c r="G24" s="25"/>
      <c r="H24" s="25"/>
      <c r="I24" s="25"/>
      <c r="J24" s="25"/>
      <c r="K24" s="25"/>
    </row>
    <row r="25" spans="1:11" x14ac:dyDescent="0.25">
      <c r="A25" s="68">
        <v>16</v>
      </c>
      <c r="B25" s="69">
        <v>129.55000000000001</v>
      </c>
      <c r="C25" s="70">
        <v>44054.306967592602</v>
      </c>
      <c r="D25" s="71" t="s">
        <v>33</v>
      </c>
      <c r="E25" s="27">
        <f t="shared" si="0"/>
        <v>2072.8000000000002</v>
      </c>
      <c r="F25" s="25"/>
      <c r="G25" s="25"/>
      <c r="H25" s="25"/>
      <c r="I25" s="25"/>
      <c r="J25" s="25"/>
      <c r="K25" s="25"/>
    </row>
    <row r="26" spans="1:11" x14ac:dyDescent="0.25">
      <c r="A26" s="68">
        <v>41</v>
      </c>
      <c r="B26" s="69">
        <v>129.55000000000001</v>
      </c>
      <c r="C26" s="70">
        <v>44054.306967592602</v>
      </c>
      <c r="D26" s="71" t="s">
        <v>33</v>
      </c>
      <c r="E26" s="27">
        <f t="shared" si="0"/>
        <v>5311.55</v>
      </c>
      <c r="F26" s="25"/>
      <c r="G26" s="25"/>
      <c r="H26" s="25"/>
      <c r="I26" s="25"/>
      <c r="J26" s="25"/>
      <c r="K26" s="25"/>
    </row>
    <row r="27" spans="1:11" x14ac:dyDescent="0.25">
      <c r="A27" s="68">
        <v>34</v>
      </c>
      <c r="B27" s="69">
        <v>129.55000000000001</v>
      </c>
      <c r="C27" s="70">
        <v>44054.306967592602</v>
      </c>
      <c r="D27" s="71" t="s">
        <v>33</v>
      </c>
      <c r="E27" s="27">
        <f t="shared" si="0"/>
        <v>4404.7000000000007</v>
      </c>
      <c r="F27" s="25"/>
      <c r="G27" s="25"/>
      <c r="H27" s="25"/>
      <c r="I27" s="25"/>
      <c r="J27" s="25"/>
      <c r="K27" s="25"/>
    </row>
    <row r="28" spans="1:11" x14ac:dyDescent="0.25">
      <c r="A28" s="68">
        <v>87</v>
      </c>
      <c r="B28" s="69">
        <v>129.4</v>
      </c>
      <c r="C28" s="70">
        <v>44054.308877314797</v>
      </c>
      <c r="D28" s="71" t="s">
        <v>30</v>
      </c>
      <c r="E28" s="27">
        <f t="shared" si="0"/>
        <v>11257.800000000001</v>
      </c>
      <c r="F28" s="25"/>
      <c r="G28" s="25"/>
      <c r="H28" s="25"/>
      <c r="I28" s="25"/>
      <c r="J28" s="25"/>
      <c r="K28" s="25"/>
    </row>
    <row r="29" spans="1:11" x14ac:dyDescent="0.25">
      <c r="A29" s="68">
        <v>29</v>
      </c>
      <c r="B29" s="69">
        <v>129.30000000000001</v>
      </c>
      <c r="C29" s="70">
        <v>44054.310081018499</v>
      </c>
      <c r="D29" s="71" t="s">
        <v>30</v>
      </c>
      <c r="E29" s="27">
        <f t="shared" si="0"/>
        <v>3749.7000000000003</v>
      </c>
      <c r="F29" s="25"/>
      <c r="G29" s="25"/>
      <c r="H29" s="25"/>
      <c r="I29" s="25"/>
      <c r="J29" s="25"/>
      <c r="K29" s="25"/>
    </row>
    <row r="30" spans="1:11" x14ac:dyDescent="0.25">
      <c r="A30" s="68">
        <v>176</v>
      </c>
      <c r="B30" s="69">
        <v>129.30000000000001</v>
      </c>
      <c r="C30" s="70">
        <v>44054.310081018499</v>
      </c>
      <c r="D30" s="71" t="s">
        <v>30</v>
      </c>
      <c r="E30" s="27">
        <f t="shared" si="0"/>
        <v>22756.800000000003</v>
      </c>
      <c r="F30" s="25"/>
      <c r="G30" s="25"/>
      <c r="H30" s="25"/>
      <c r="I30" s="25"/>
      <c r="J30" s="25"/>
      <c r="K30" s="25"/>
    </row>
    <row r="31" spans="1:11" x14ac:dyDescent="0.25">
      <c r="A31" s="68">
        <v>29</v>
      </c>
      <c r="B31" s="69">
        <v>129.19999999999999</v>
      </c>
      <c r="C31" s="70">
        <v>44054.312013888899</v>
      </c>
      <c r="D31" s="71" t="s">
        <v>31</v>
      </c>
      <c r="E31" s="27">
        <f t="shared" si="0"/>
        <v>3746.7999999999997</v>
      </c>
      <c r="F31" s="25"/>
      <c r="G31" s="25"/>
      <c r="H31" s="25"/>
      <c r="I31" s="25"/>
      <c r="J31" s="25"/>
      <c r="K31" s="25"/>
    </row>
    <row r="32" spans="1:11" x14ac:dyDescent="0.25">
      <c r="A32" s="68">
        <v>35</v>
      </c>
      <c r="B32" s="69">
        <v>129.19999999999999</v>
      </c>
      <c r="C32" s="70">
        <v>44054.312013888899</v>
      </c>
      <c r="D32" s="71" t="s">
        <v>31</v>
      </c>
      <c r="E32" s="27">
        <f t="shared" si="0"/>
        <v>4522</v>
      </c>
      <c r="F32" s="25"/>
      <c r="G32" s="25"/>
      <c r="H32" s="25"/>
      <c r="I32" s="25"/>
      <c r="J32" s="25"/>
      <c r="K32" s="25"/>
    </row>
    <row r="33" spans="1:11" x14ac:dyDescent="0.25">
      <c r="A33" s="68">
        <v>16</v>
      </c>
      <c r="B33" s="69">
        <v>129.19999999999999</v>
      </c>
      <c r="C33" s="70">
        <v>44054.312013888899</v>
      </c>
      <c r="D33" s="71" t="s">
        <v>31</v>
      </c>
      <c r="E33" s="27">
        <f t="shared" si="0"/>
        <v>2067.1999999999998</v>
      </c>
      <c r="F33" s="25"/>
      <c r="G33" s="25"/>
      <c r="H33" s="25"/>
      <c r="I33" s="25"/>
      <c r="J33" s="25"/>
      <c r="K33" s="25"/>
    </row>
    <row r="34" spans="1:11" x14ac:dyDescent="0.25">
      <c r="A34" s="68">
        <v>105</v>
      </c>
      <c r="B34" s="69">
        <v>129.19999999999999</v>
      </c>
      <c r="C34" s="70">
        <v>44054.312939814801</v>
      </c>
      <c r="D34" s="71" t="s">
        <v>30</v>
      </c>
      <c r="E34" s="27">
        <f t="shared" si="0"/>
        <v>13565.999999999998</v>
      </c>
      <c r="F34" s="25"/>
      <c r="G34" s="25"/>
      <c r="H34" s="25"/>
      <c r="I34" s="25"/>
      <c r="J34" s="25"/>
      <c r="K34" s="25"/>
    </row>
    <row r="35" spans="1:11" x14ac:dyDescent="0.25">
      <c r="A35" s="68">
        <v>50</v>
      </c>
      <c r="B35" s="69">
        <v>129.4</v>
      </c>
      <c r="C35" s="70">
        <v>44054.314861111103</v>
      </c>
      <c r="D35" s="71" t="s">
        <v>30</v>
      </c>
      <c r="E35" s="27">
        <f t="shared" si="0"/>
        <v>6470</v>
      </c>
      <c r="F35" s="25"/>
      <c r="G35" s="25"/>
      <c r="H35" s="25"/>
      <c r="I35" s="25"/>
      <c r="J35" s="25"/>
      <c r="K35" s="25"/>
    </row>
    <row r="36" spans="1:11" x14ac:dyDescent="0.25">
      <c r="A36" s="68">
        <v>50</v>
      </c>
      <c r="B36" s="69">
        <v>129.4</v>
      </c>
      <c r="C36" s="70">
        <v>44054.314861111103</v>
      </c>
      <c r="D36" s="71" t="s">
        <v>30</v>
      </c>
      <c r="E36" s="27">
        <f t="shared" si="0"/>
        <v>6470</v>
      </c>
      <c r="F36" s="25"/>
      <c r="G36" s="25"/>
      <c r="H36" s="25"/>
      <c r="I36" s="25"/>
      <c r="J36" s="25"/>
      <c r="K36" s="25"/>
    </row>
    <row r="37" spans="1:11" x14ac:dyDescent="0.25">
      <c r="A37" s="68">
        <v>50</v>
      </c>
      <c r="B37" s="69">
        <v>129.4</v>
      </c>
      <c r="C37" s="70">
        <v>44054.314861111103</v>
      </c>
      <c r="D37" s="71" t="s">
        <v>30</v>
      </c>
      <c r="E37" s="27">
        <f t="shared" si="0"/>
        <v>6470</v>
      </c>
      <c r="F37" s="25"/>
      <c r="G37" s="25"/>
      <c r="H37" s="25"/>
      <c r="I37" s="25"/>
      <c r="J37" s="25"/>
      <c r="K37" s="25"/>
    </row>
    <row r="38" spans="1:11" x14ac:dyDescent="0.25">
      <c r="A38" s="68">
        <v>50</v>
      </c>
      <c r="B38" s="69">
        <v>129.4</v>
      </c>
      <c r="C38" s="70">
        <v>44054.314861111103</v>
      </c>
      <c r="D38" s="71" t="s">
        <v>30</v>
      </c>
      <c r="E38" s="27">
        <f t="shared" si="0"/>
        <v>6470</v>
      </c>
      <c r="F38" s="25"/>
      <c r="G38" s="25"/>
      <c r="H38" s="25"/>
      <c r="I38" s="25"/>
      <c r="J38" s="25"/>
      <c r="K38" s="25"/>
    </row>
    <row r="39" spans="1:11" x14ac:dyDescent="0.25">
      <c r="A39" s="68">
        <v>31</v>
      </c>
      <c r="B39" s="69">
        <v>129.4</v>
      </c>
      <c r="C39" s="70">
        <v>44054.314895833297</v>
      </c>
      <c r="D39" s="71" t="s">
        <v>30</v>
      </c>
      <c r="E39" s="27">
        <f t="shared" si="0"/>
        <v>4011.4</v>
      </c>
      <c r="F39" s="25"/>
      <c r="G39" s="25"/>
      <c r="H39" s="25"/>
      <c r="I39" s="25"/>
      <c r="J39" s="25"/>
      <c r="K39" s="25"/>
    </row>
    <row r="40" spans="1:11" x14ac:dyDescent="0.25">
      <c r="A40" s="68">
        <v>75</v>
      </c>
      <c r="B40" s="69">
        <v>129.19999999999999</v>
      </c>
      <c r="C40" s="70">
        <v>44054.316990740699</v>
      </c>
      <c r="D40" s="71" t="s">
        <v>30</v>
      </c>
      <c r="E40" s="27">
        <f t="shared" si="0"/>
        <v>9690</v>
      </c>
      <c r="F40" s="25"/>
      <c r="G40" s="25"/>
      <c r="H40" s="25"/>
      <c r="I40" s="25"/>
      <c r="J40" s="25"/>
      <c r="K40" s="25"/>
    </row>
    <row r="41" spans="1:11" x14ac:dyDescent="0.25">
      <c r="A41" s="68">
        <v>83</v>
      </c>
      <c r="B41" s="69">
        <v>129.1</v>
      </c>
      <c r="C41" s="70">
        <v>44054.318009259303</v>
      </c>
      <c r="D41" s="71" t="s">
        <v>30</v>
      </c>
      <c r="E41" s="27">
        <f t="shared" si="0"/>
        <v>10715.3</v>
      </c>
      <c r="F41" s="25"/>
      <c r="G41" s="25"/>
      <c r="H41" s="25"/>
      <c r="I41" s="25"/>
      <c r="J41" s="25"/>
      <c r="K41" s="25"/>
    </row>
    <row r="42" spans="1:11" x14ac:dyDescent="0.25">
      <c r="A42" s="68">
        <v>78</v>
      </c>
      <c r="B42" s="69">
        <v>129.1</v>
      </c>
      <c r="C42" s="70">
        <v>44054.318506944401</v>
      </c>
      <c r="D42" s="71" t="s">
        <v>30</v>
      </c>
      <c r="E42" s="27">
        <f t="shared" si="0"/>
        <v>10069.799999999999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129.15</v>
      </c>
      <c r="C43" s="70">
        <v>44054.320543981499</v>
      </c>
      <c r="D43" s="71" t="s">
        <v>30</v>
      </c>
      <c r="E43" s="27">
        <f t="shared" si="0"/>
        <v>6457.5</v>
      </c>
      <c r="F43" s="25"/>
      <c r="G43" s="25"/>
      <c r="H43" s="25"/>
      <c r="I43" s="25"/>
      <c r="J43" s="25"/>
      <c r="K43" s="25"/>
    </row>
    <row r="44" spans="1:11" x14ac:dyDescent="0.25">
      <c r="A44" s="68">
        <v>221</v>
      </c>
      <c r="B44" s="69">
        <v>129.19999999999999</v>
      </c>
      <c r="C44" s="70">
        <v>44054.321053240703</v>
      </c>
      <c r="D44" s="71" t="s">
        <v>30</v>
      </c>
      <c r="E44" s="27">
        <f t="shared" si="0"/>
        <v>28553.199999999997</v>
      </c>
      <c r="F44" s="25"/>
      <c r="G44" s="25"/>
      <c r="H44" s="25"/>
      <c r="I44" s="25"/>
      <c r="J44" s="25"/>
      <c r="K44" s="25"/>
    </row>
    <row r="45" spans="1:11" x14ac:dyDescent="0.25">
      <c r="A45" s="68">
        <v>14</v>
      </c>
      <c r="B45" s="69">
        <v>129.19999999999999</v>
      </c>
      <c r="C45" s="70">
        <v>44054.323391203703</v>
      </c>
      <c r="D45" s="71" t="s">
        <v>30</v>
      </c>
      <c r="E45" s="27">
        <f t="shared" si="0"/>
        <v>1808.7999999999997</v>
      </c>
      <c r="F45" s="25"/>
      <c r="G45" s="25"/>
      <c r="H45" s="25"/>
      <c r="I45" s="25"/>
      <c r="J45" s="25"/>
      <c r="K45" s="25"/>
    </row>
    <row r="46" spans="1:11" x14ac:dyDescent="0.25">
      <c r="A46" s="68">
        <v>54</v>
      </c>
      <c r="B46" s="69">
        <v>129.19999999999999</v>
      </c>
      <c r="C46" s="70">
        <v>44054.323391203703</v>
      </c>
      <c r="D46" s="71" t="s">
        <v>30</v>
      </c>
      <c r="E46" s="27">
        <f t="shared" si="0"/>
        <v>6976.7999999999993</v>
      </c>
      <c r="F46" s="25"/>
      <c r="G46" s="25"/>
      <c r="H46" s="25"/>
      <c r="I46" s="25"/>
      <c r="J46" s="25"/>
      <c r="K46" s="25"/>
    </row>
    <row r="47" spans="1:11" x14ac:dyDescent="0.25">
      <c r="A47" s="68">
        <v>19</v>
      </c>
      <c r="B47" s="69">
        <v>129.15</v>
      </c>
      <c r="C47" s="70">
        <v>44054.325185185196</v>
      </c>
      <c r="D47" s="71" t="s">
        <v>33</v>
      </c>
      <c r="E47" s="27">
        <f t="shared" si="0"/>
        <v>2453.85</v>
      </c>
      <c r="F47" s="25"/>
      <c r="G47" s="25"/>
      <c r="H47" s="25"/>
      <c r="I47" s="25"/>
      <c r="J47" s="25"/>
      <c r="K47" s="25"/>
    </row>
    <row r="48" spans="1:11" x14ac:dyDescent="0.25">
      <c r="A48" s="68">
        <v>28</v>
      </c>
      <c r="B48" s="69">
        <v>129.15</v>
      </c>
      <c r="C48" s="70">
        <v>44054.325185185196</v>
      </c>
      <c r="D48" s="71" t="s">
        <v>33</v>
      </c>
      <c r="E48" s="27">
        <f t="shared" si="0"/>
        <v>3616.2000000000003</v>
      </c>
      <c r="F48" s="25"/>
      <c r="G48" s="25"/>
      <c r="H48" s="25"/>
      <c r="I48" s="25"/>
      <c r="J48" s="25"/>
      <c r="K48" s="25"/>
    </row>
    <row r="49" spans="1:11" x14ac:dyDescent="0.25">
      <c r="A49" s="68">
        <v>50</v>
      </c>
      <c r="B49" s="69">
        <v>129.1</v>
      </c>
      <c r="C49" s="70">
        <v>44054.326203703698</v>
      </c>
      <c r="D49" s="71" t="s">
        <v>30</v>
      </c>
      <c r="E49" s="27">
        <f t="shared" si="0"/>
        <v>6455</v>
      </c>
      <c r="F49" s="25"/>
      <c r="G49" s="25"/>
      <c r="H49" s="25"/>
      <c r="I49" s="25"/>
      <c r="J49" s="25"/>
      <c r="K49" s="25"/>
    </row>
    <row r="50" spans="1:11" x14ac:dyDescent="0.25">
      <c r="A50" s="68">
        <v>31</v>
      </c>
      <c r="B50" s="69">
        <v>129.1</v>
      </c>
      <c r="C50" s="70">
        <v>44054.326203703698</v>
      </c>
      <c r="D50" s="71" t="s">
        <v>30</v>
      </c>
      <c r="E50" s="27">
        <f t="shared" si="0"/>
        <v>4002.1</v>
      </c>
      <c r="F50" s="25"/>
      <c r="G50" s="25"/>
      <c r="H50" s="25"/>
      <c r="I50" s="25"/>
      <c r="J50" s="25"/>
      <c r="K50" s="25"/>
    </row>
    <row r="51" spans="1:11" x14ac:dyDescent="0.25">
      <c r="A51" s="68">
        <v>183</v>
      </c>
      <c r="B51" s="69">
        <v>129.15</v>
      </c>
      <c r="C51" s="70">
        <v>44054.326828703699</v>
      </c>
      <c r="D51" s="71" t="s">
        <v>30</v>
      </c>
      <c r="E51" s="27">
        <f t="shared" si="0"/>
        <v>23634.45</v>
      </c>
      <c r="F51" s="25"/>
      <c r="G51" s="25"/>
      <c r="H51" s="25"/>
      <c r="I51" s="25"/>
      <c r="J51" s="25"/>
      <c r="K51" s="25"/>
    </row>
    <row r="52" spans="1:11" x14ac:dyDescent="0.25">
      <c r="A52" s="68">
        <v>19</v>
      </c>
      <c r="B52" s="69">
        <v>129.15</v>
      </c>
      <c r="C52" s="70">
        <v>44054.326828703699</v>
      </c>
      <c r="D52" s="71" t="s">
        <v>30</v>
      </c>
      <c r="E52" s="27">
        <f t="shared" si="0"/>
        <v>2453.85</v>
      </c>
      <c r="F52" s="25"/>
      <c r="G52" s="25"/>
      <c r="H52" s="25"/>
      <c r="I52" s="25"/>
      <c r="J52" s="25"/>
      <c r="K52" s="25"/>
    </row>
    <row r="53" spans="1:11" x14ac:dyDescent="0.25">
      <c r="A53" s="68">
        <v>31</v>
      </c>
      <c r="B53" s="69">
        <v>129</v>
      </c>
      <c r="C53" s="70">
        <v>44054.3293402778</v>
      </c>
      <c r="D53" s="71" t="s">
        <v>30</v>
      </c>
      <c r="E53" s="27">
        <f t="shared" si="0"/>
        <v>3999</v>
      </c>
      <c r="F53" s="25"/>
      <c r="G53" s="25"/>
      <c r="H53" s="25"/>
      <c r="I53" s="25"/>
      <c r="J53" s="25"/>
      <c r="K53" s="25"/>
    </row>
    <row r="54" spans="1:11" x14ac:dyDescent="0.25">
      <c r="A54" s="68">
        <v>50</v>
      </c>
      <c r="B54" s="69">
        <v>129</v>
      </c>
      <c r="C54" s="70">
        <v>44054.3293402778</v>
      </c>
      <c r="D54" s="71" t="s">
        <v>30</v>
      </c>
      <c r="E54" s="27">
        <f t="shared" si="0"/>
        <v>6450</v>
      </c>
      <c r="F54" s="25"/>
      <c r="G54" s="25"/>
      <c r="H54" s="25"/>
      <c r="I54" s="25"/>
      <c r="J54" s="25"/>
      <c r="K54" s="25"/>
    </row>
    <row r="55" spans="1:11" x14ac:dyDescent="0.25">
      <c r="A55" s="68">
        <v>3</v>
      </c>
      <c r="B55" s="69">
        <v>129</v>
      </c>
      <c r="C55" s="70">
        <v>44054.3293402778</v>
      </c>
      <c r="D55" s="71" t="s">
        <v>30</v>
      </c>
      <c r="E55" s="27">
        <f t="shared" si="0"/>
        <v>387</v>
      </c>
      <c r="F55" s="25"/>
      <c r="G55" s="25"/>
      <c r="H55" s="25"/>
      <c r="I55" s="25"/>
      <c r="J55" s="25"/>
      <c r="K55" s="25"/>
    </row>
    <row r="56" spans="1:11" x14ac:dyDescent="0.25">
      <c r="A56" s="68">
        <v>50</v>
      </c>
      <c r="B56" s="69">
        <v>129.05000000000001</v>
      </c>
      <c r="C56" s="70">
        <v>44054.3309143519</v>
      </c>
      <c r="D56" s="71" t="s">
        <v>32</v>
      </c>
      <c r="E56" s="27">
        <f t="shared" si="0"/>
        <v>6452.5000000000009</v>
      </c>
      <c r="F56" s="25"/>
      <c r="G56" s="25"/>
      <c r="H56" s="25"/>
      <c r="I56" s="25"/>
      <c r="J56" s="25"/>
      <c r="K56" s="25"/>
    </row>
    <row r="57" spans="1:11" x14ac:dyDescent="0.25">
      <c r="A57" s="68">
        <v>6</v>
      </c>
      <c r="B57" s="69">
        <v>129.05000000000001</v>
      </c>
      <c r="C57" s="70">
        <v>44054.3309143519</v>
      </c>
      <c r="D57" s="71" t="s">
        <v>32</v>
      </c>
      <c r="E57" s="27">
        <f t="shared" si="0"/>
        <v>774.30000000000007</v>
      </c>
      <c r="F57" s="25"/>
      <c r="G57" s="25"/>
      <c r="H57" s="25"/>
      <c r="I57" s="25"/>
      <c r="J57" s="25"/>
      <c r="K57" s="25"/>
    </row>
    <row r="58" spans="1:11" x14ac:dyDescent="0.25">
      <c r="A58" s="68">
        <v>5</v>
      </c>
      <c r="B58" s="69">
        <v>129.05000000000001</v>
      </c>
      <c r="C58" s="70">
        <v>44054.3309143519</v>
      </c>
      <c r="D58" s="71" t="s">
        <v>32</v>
      </c>
      <c r="E58" s="27">
        <f t="shared" si="0"/>
        <v>645.25</v>
      </c>
      <c r="F58" s="25"/>
      <c r="G58" s="25"/>
      <c r="H58" s="25"/>
      <c r="I58" s="25"/>
      <c r="J58" s="25"/>
      <c r="K58" s="25"/>
    </row>
    <row r="59" spans="1:11" x14ac:dyDescent="0.25">
      <c r="A59" s="68">
        <v>12</v>
      </c>
      <c r="B59" s="69">
        <v>129.05000000000001</v>
      </c>
      <c r="C59" s="70">
        <v>44054.3309143519</v>
      </c>
      <c r="D59" s="71" t="s">
        <v>32</v>
      </c>
      <c r="E59" s="27">
        <f t="shared" si="0"/>
        <v>1548.6000000000001</v>
      </c>
      <c r="F59" s="25"/>
      <c r="G59" s="25"/>
      <c r="H59" s="25"/>
      <c r="I59" s="25"/>
      <c r="J59" s="25"/>
      <c r="K59" s="25"/>
    </row>
    <row r="60" spans="1:11" x14ac:dyDescent="0.25">
      <c r="A60" s="68">
        <v>69</v>
      </c>
      <c r="B60" s="69">
        <v>129.05000000000001</v>
      </c>
      <c r="C60" s="70">
        <v>44054.3309143519</v>
      </c>
      <c r="D60" s="71" t="s">
        <v>32</v>
      </c>
      <c r="E60" s="27">
        <f t="shared" si="0"/>
        <v>8904.4500000000007</v>
      </c>
      <c r="F60" s="25"/>
      <c r="G60" s="25"/>
      <c r="H60" s="25"/>
      <c r="I60" s="25"/>
      <c r="J60" s="25"/>
      <c r="K60" s="25"/>
    </row>
    <row r="61" spans="1:11" x14ac:dyDescent="0.25">
      <c r="A61" s="68">
        <v>4</v>
      </c>
      <c r="B61" s="69">
        <v>129.05000000000001</v>
      </c>
      <c r="C61" s="70">
        <v>44054.3309143519</v>
      </c>
      <c r="D61" s="71" t="s">
        <v>32</v>
      </c>
      <c r="E61" s="27">
        <f t="shared" si="0"/>
        <v>516.20000000000005</v>
      </c>
      <c r="F61" s="25"/>
      <c r="G61" s="25"/>
      <c r="H61" s="25"/>
      <c r="I61" s="25"/>
      <c r="J61" s="25"/>
      <c r="K61" s="25"/>
    </row>
    <row r="62" spans="1:11" x14ac:dyDescent="0.25">
      <c r="A62" s="68">
        <v>1</v>
      </c>
      <c r="B62" s="69">
        <v>129.05000000000001</v>
      </c>
      <c r="C62" s="70">
        <v>44054.3309143519</v>
      </c>
      <c r="D62" s="71" t="s">
        <v>32</v>
      </c>
      <c r="E62" s="27">
        <f t="shared" si="0"/>
        <v>129.05000000000001</v>
      </c>
      <c r="F62" s="25"/>
      <c r="G62" s="25"/>
      <c r="H62" s="25"/>
      <c r="I62" s="25"/>
      <c r="J62" s="25"/>
      <c r="K62" s="25"/>
    </row>
    <row r="63" spans="1:11" x14ac:dyDescent="0.25">
      <c r="A63" s="68">
        <v>1</v>
      </c>
      <c r="B63" s="69">
        <v>129.05000000000001</v>
      </c>
      <c r="C63" s="70">
        <v>44054.3309143519</v>
      </c>
      <c r="D63" s="71" t="s">
        <v>32</v>
      </c>
      <c r="E63" s="27">
        <f t="shared" si="0"/>
        <v>129.05000000000001</v>
      </c>
      <c r="F63" s="25"/>
      <c r="G63" s="25"/>
      <c r="H63" s="25"/>
      <c r="I63" s="25"/>
      <c r="J63" s="25"/>
      <c r="K63" s="25"/>
    </row>
    <row r="64" spans="1:11" x14ac:dyDescent="0.25">
      <c r="A64" s="68">
        <v>3</v>
      </c>
      <c r="B64" s="69">
        <v>129.05000000000001</v>
      </c>
      <c r="C64" s="70">
        <v>44054.3309143519</v>
      </c>
      <c r="D64" s="71" t="s">
        <v>32</v>
      </c>
      <c r="E64" s="27">
        <f t="shared" si="0"/>
        <v>387.15000000000003</v>
      </c>
      <c r="F64" s="25"/>
      <c r="G64" s="25"/>
      <c r="H64" s="25"/>
      <c r="I64" s="25"/>
      <c r="J64" s="25"/>
      <c r="K64" s="25"/>
    </row>
    <row r="65" spans="1:11" x14ac:dyDescent="0.25">
      <c r="A65" s="68">
        <v>7</v>
      </c>
      <c r="B65" s="69">
        <v>129.05000000000001</v>
      </c>
      <c r="C65" s="70">
        <v>44054.3309143519</v>
      </c>
      <c r="D65" s="71" t="s">
        <v>32</v>
      </c>
      <c r="E65" s="27">
        <f t="shared" si="0"/>
        <v>903.35000000000014</v>
      </c>
      <c r="F65" s="25"/>
      <c r="G65" s="25"/>
      <c r="H65" s="25"/>
      <c r="I65" s="25"/>
      <c r="J65" s="25"/>
      <c r="K65" s="25"/>
    </row>
    <row r="66" spans="1:11" x14ac:dyDescent="0.25">
      <c r="A66" s="68">
        <v>18</v>
      </c>
      <c r="B66" s="69">
        <v>129.19999999999999</v>
      </c>
      <c r="C66" s="70">
        <v>44054.3340046296</v>
      </c>
      <c r="D66" s="71" t="s">
        <v>30</v>
      </c>
      <c r="E66" s="27">
        <f t="shared" si="0"/>
        <v>2325.6</v>
      </c>
      <c r="F66" s="25"/>
      <c r="G66" s="25"/>
      <c r="H66" s="25"/>
      <c r="I66" s="25"/>
      <c r="J66" s="25"/>
      <c r="K66" s="25"/>
    </row>
    <row r="67" spans="1:11" x14ac:dyDescent="0.25">
      <c r="A67" s="68">
        <v>50</v>
      </c>
      <c r="B67" s="69">
        <v>129.19999999999999</v>
      </c>
      <c r="C67" s="70">
        <v>44054.3340046296</v>
      </c>
      <c r="D67" s="71" t="s">
        <v>30</v>
      </c>
      <c r="E67" s="27">
        <f t="shared" ref="E67:E130" si="2">A67*B67</f>
        <v>6459.9999999999991</v>
      </c>
      <c r="F67" s="25"/>
      <c r="G67" s="25"/>
      <c r="H67" s="25"/>
      <c r="I67" s="25"/>
      <c r="J67" s="25"/>
      <c r="K67" s="25"/>
    </row>
    <row r="68" spans="1:11" x14ac:dyDescent="0.25">
      <c r="A68" s="68">
        <v>16</v>
      </c>
      <c r="B68" s="69">
        <v>129.19999999999999</v>
      </c>
      <c r="C68" s="70">
        <v>44054.3340046296</v>
      </c>
      <c r="D68" s="71" t="s">
        <v>30</v>
      </c>
      <c r="E68" s="27">
        <f t="shared" si="2"/>
        <v>2067.1999999999998</v>
      </c>
      <c r="F68" s="25"/>
      <c r="G68" s="25"/>
      <c r="H68" s="25"/>
      <c r="I68" s="25"/>
      <c r="J68" s="25"/>
      <c r="K68" s="25"/>
    </row>
    <row r="69" spans="1:11" x14ac:dyDescent="0.25">
      <c r="A69" s="68">
        <v>42</v>
      </c>
      <c r="B69" s="69">
        <v>129.19999999999999</v>
      </c>
      <c r="C69" s="70">
        <v>44054.3340046296</v>
      </c>
      <c r="D69" s="71" t="s">
        <v>30</v>
      </c>
      <c r="E69" s="27">
        <f t="shared" si="2"/>
        <v>5426.4</v>
      </c>
      <c r="F69" s="25"/>
      <c r="G69" s="25"/>
      <c r="H69" s="25"/>
      <c r="I69" s="25"/>
      <c r="J69" s="25"/>
      <c r="K69" s="25"/>
    </row>
    <row r="70" spans="1:11" x14ac:dyDescent="0.25">
      <c r="A70" s="68">
        <v>33</v>
      </c>
      <c r="B70" s="69">
        <v>129.19999999999999</v>
      </c>
      <c r="C70" s="70">
        <v>44054.3340046296</v>
      </c>
      <c r="D70" s="71" t="s">
        <v>30</v>
      </c>
      <c r="E70" s="27">
        <f t="shared" si="2"/>
        <v>4263.5999999999995</v>
      </c>
      <c r="F70" s="25"/>
      <c r="G70" s="25"/>
      <c r="H70" s="25"/>
      <c r="I70" s="25"/>
      <c r="J70" s="25"/>
      <c r="K70" s="25"/>
    </row>
    <row r="71" spans="1:11" x14ac:dyDescent="0.25">
      <c r="A71" s="68">
        <v>50</v>
      </c>
      <c r="B71" s="69">
        <v>129.19999999999999</v>
      </c>
      <c r="C71" s="70">
        <v>44054.3340046296</v>
      </c>
      <c r="D71" s="71" t="s">
        <v>30</v>
      </c>
      <c r="E71" s="27">
        <f t="shared" si="2"/>
        <v>6459.9999999999991</v>
      </c>
      <c r="F71" s="25"/>
      <c r="G71" s="25"/>
      <c r="H71" s="25"/>
      <c r="I71" s="25"/>
      <c r="J71" s="25"/>
      <c r="K71" s="25"/>
    </row>
    <row r="72" spans="1:11" x14ac:dyDescent="0.25">
      <c r="A72" s="68">
        <v>30</v>
      </c>
      <c r="B72" s="69">
        <v>129.19999999999999</v>
      </c>
      <c r="C72" s="70">
        <v>44054.3340046296</v>
      </c>
      <c r="D72" s="71" t="s">
        <v>30</v>
      </c>
      <c r="E72" s="27">
        <f t="shared" si="2"/>
        <v>3875.9999999999995</v>
      </c>
      <c r="F72" s="25"/>
      <c r="G72" s="25"/>
      <c r="H72" s="25"/>
      <c r="I72" s="25"/>
      <c r="J72" s="25"/>
      <c r="K72" s="25"/>
    </row>
    <row r="73" spans="1:11" x14ac:dyDescent="0.25">
      <c r="A73" s="68">
        <v>17</v>
      </c>
      <c r="B73" s="69">
        <v>128.9</v>
      </c>
      <c r="C73" s="70">
        <v>44054.3371064815</v>
      </c>
      <c r="D73" s="71" t="s">
        <v>33</v>
      </c>
      <c r="E73" s="27">
        <f t="shared" si="2"/>
        <v>2191.3000000000002</v>
      </c>
      <c r="F73" s="25"/>
      <c r="G73" s="25"/>
      <c r="H73" s="25"/>
      <c r="I73" s="25"/>
      <c r="J73" s="25"/>
      <c r="K73" s="25"/>
    </row>
    <row r="74" spans="1:11" x14ac:dyDescent="0.25">
      <c r="A74" s="68">
        <v>14</v>
      </c>
      <c r="B74" s="69">
        <v>128.9</v>
      </c>
      <c r="C74" s="70">
        <v>44054.3371064815</v>
      </c>
      <c r="D74" s="71" t="s">
        <v>33</v>
      </c>
      <c r="E74" s="27">
        <f t="shared" si="2"/>
        <v>1804.6000000000001</v>
      </c>
      <c r="F74" s="25"/>
      <c r="G74" s="25"/>
      <c r="H74" s="25"/>
      <c r="I74" s="25"/>
      <c r="J74" s="25"/>
      <c r="K74" s="25"/>
    </row>
    <row r="75" spans="1:11" x14ac:dyDescent="0.25">
      <c r="A75" s="68">
        <v>1</v>
      </c>
      <c r="B75" s="69">
        <v>128.9</v>
      </c>
      <c r="C75" s="70">
        <v>44054.3374189815</v>
      </c>
      <c r="D75" s="71" t="s">
        <v>33</v>
      </c>
      <c r="E75" s="27">
        <f t="shared" si="2"/>
        <v>128.9</v>
      </c>
      <c r="F75" s="25"/>
      <c r="G75" s="25"/>
      <c r="H75" s="25"/>
      <c r="I75" s="25"/>
      <c r="J75" s="25"/>
      <c r="K75" s="25"/>
    </row>
    <row r="76" spans="1:11" x14ac:dyDescent="0.25">
      <c r="A76" s="68">
        <v>31</v>
      </c>
      <c r="B76" s="69">
        <v>128.9</v>
      </c>
      <c r="C76" s="70">
        <v>44054.337430555599</v>
      </c>
      <c r="D76" s="71" t="s">
        <v>33</v>
      </c>
      <c r="E76" s="27">
        <f t="shared" si="2"/>
        <v>3995.9</v>
      </c>
      <c r="F76" s="25"/>
      <c r="G76" s="25"/>
      <c r="H76" s="25"/>
      <c r="I76" s="25"/>
      <c r="J76" s="25"/>
      <c r="K76" s="25"/>
    </row>
    <row r="77" spans="1:11" x14ac:dyDescent="0.25">
      <c r="A77" s="68">
        <v>2</v>
      </c>
      <c r="B77" s="69">
        <v>128.9</v>
      </c>
      <c r="C77" s="70">
        <v>44054.337430555599</v>
      </c>
      <c r="D77" s="71" t="s">
        <v>33</v>
      </c>
      <c r="E77" s="27">
        <f t="shared" si="2"/>
        <v>257.8</v>
      </c>
      <c r="F77" s="25"/>
      <c r="G77" s="25"/>
      <c r="H77" s="25"/>
      <c r="I77" s="25"/>
      <c r="J77" s="25"/>
      <c r="K77" s="25"/>
    </row>
    <row r="78" spans="1:11" x14ac:dyDescent="0.25">
      <c r="A78" s="68">
        <v>11</v>
      </c>
      <c r="B78" s="69">
        <v>128.9</v>
      </c>
      <c r="C78" s="70">
        <v>44054.337430555599</v>
      </c>
      <c r="D78" s="71" t="s">
        <v>33</v>
      </c>
      <c r="E78" s="27">
        <f t="shared" si="2"/>
        <v>1417.9</v>
      </c>
      <c r="F78" s="25"/>
      <c r="G78" s="25"/>
      <c r="H78" s="25"/>
      <c r="I78" s="25"/>
      <c r="J78" s="25"/>
      <c r="K78" s="25"/>
    </row>
    <row r="79" spans="1:11" x14ac:dyDescent="0.25">
      <c r="A79" s="68">
        <v>13</v>
      </c>
      <c r="B79" s="69">
        <v>128.9</v>
      </c>
      <c r="C79" s="70">
        <v>44054.337430555599</v>
      </c>
      <c r="D79" s="71" t="s">
        <v>33</v>
      </c>
      <c r="E79" s="27">
        <f t="shared" si="2"/>
        <v>1675.7</v>
      </c>
      <c r="F79" s="25"/>
      <c r="G79" s="25"/>
      <c r="H79" s="25"/>
      <c r="I79" s="25"/>
      <c r="J79" s="25"/>
      <c r="K79" s="25"/>
    </row>
    <row r="80" spans="1:11" x14ac:dyDescent="0.25">
      <c r="A80" s="68">
        <v>32</v>
      </c>
      <c r="B80" s="69">
        <v>129</v>
      </c>
      <c r="C80" s="70">
        <v>44054.338483796302</v>
      </c>
      <c r="D80" s="71" t="s">
        <v>31</v>
      </c>
      <c r="E80" s="27">
        <f t="shared" si="2"/>
        <v>4128</v>
      </c>
      <c r="F80" s="25"/>
      <c r="G80" s="25"/>
      <c r="H80" s="25"/>
      <c r="I80" s="25"/>
      <c r="J80" s="25"/>
      <c r="K80" s="25"/>
    </row>
    <row r="81" spans="1:11" x14ac:dyDescent="0.25">
      <c r="A81" s="68">
        <v>122</v>
      </c>
      <c r="B81" s="69">
        <v>129.1</v>
      </c>
      <c r="C81" s="70">
        <v>44054.341087963003</v>
      </c>
      <c r="D81" s="71" t="s">
        <v>30</v>
      </c>
      <c r="E81" s="27">
        <f t="shared" si="2"/>
        <v>15750.199999999999</v>
      </c>
      <c r="F81" s="25"/>
      <c r="G81" s="25"/>
      <c r="H81" s="25"/>
      <c r="I81" s="25"/>
      <c r="J81" s="25"/>
      <c r="K81" s="25"/>
    </row>
    <row r="82" spans="1:11" x14ac:dyDescent="0.25">
      <c r="A82" s="68">
        <v>37</v>
      </c>
      <c r="B82" s="69">
        <v>129</v>
      </c>
      <c r="C82" s="70">
        <v>44054.343240740702</v>
      </c>
      <c r="D82" s="71" t="s">
        <v>33</v>
      </c>
      <c r="E82" s="27">
        <f t="shared" si="2"/>
        <v>4773</v>
      </c>
      <c r="F82" s="25"/>
      <c r="G82" s="25"/>
      <c r="H82" s="25"/>
      <c r="I82" s="25"/>
      <c r="J82" s="25"/>
      <c r="K82" s="25"/>
    </row>
    <row r="83" spans="1:11" x14ac:dyDescent="0.25">
      <c r="A83" s="68">
        <v>12</v>
      </c>
      <c r="B83" s="69">
        <v>129</v>
      </c>
      <c r="C83" s="70">
        <v>44054.343935185199</v>
      </c>
      <c r="D83" s="71" t="s">
        <v>30</v>
      </c>
      <c r="E83" s="27">
        <f t="shared" si="2"/>
        <v>1548</v>
      </c>
      <c r="F83" s="25"/>
      <c r="G83" s="25"/>
      <c r="H83" s="25"/>
      <c r="I83" s="25"/>
      <c r="J83" s="25"/>
      <c r="K83" s="25"/>
    </row>
    <row r="84" spans="1:11" x14ac:dyDescent="0.25">
      <c r="A84" s="68">
        <v>2</v>
      </c>
      <c r="B84" s="69">
        <v>129.05000000000001</v>
      </c>
      <c r="C84" s="70">
        <v>44054.344641203701</v>
      </c>
      <c r="D84" s="71" t="s">
        <v>32</v>
      </c>
      <c r="E84" s="27">
        <f t="shared" si="2"/>
        <v>258.10000000000002</v>
      </c>
      <c r="F84" s="25"/>
      <c r="G84" s="25"/>
      <c r="H84" s="25"/>
      <c r="I84" s="25"/>
      <c r="J84" s="25"/>
      <c r="K84" s="25"/>
    </row>
    <row r="85" spans="1:11" x14ac:dyDescent="0.25">
      <c r="A85" s="68">
        <v>28</v>
      </c>
      <c r="B85" s="69">
        <v>129.05000000000001</v>
      </c>
      <c r="C85" s="70">
        <v>44054.345104166699</v>
      </c>
      <c r="D85" s="71" t="s">
        <v>32</v>
      </c>
      <c r="E85" s="27">
        <f t="shared" si="2"/>
        <v>3613.4000000000005</v>
      </c>
      <c r="F85" s="25"/>
      <c r="G85" s="25"/>
      <c r="H85" s="25"/>
      <c r="I85" s="25"/>
      <c r="J85" s="25"/>
      <c r="K85" s="25"/>
    </row>
    <row r="86" spans="1:11" x14ac:dyDescent="0.25">
      <c r="A86" s="68">
        <v>14</v>
      </c>
      <c r="B86" s="69">
        <v>129.05000000000001</v>
      </c>
      <c r="C86" s="70">
        <v>44054.345104166699</v>
      </c>
      <c r="D86" s="71" t="s">
        <v>31</v>
      </c>
      <c r="E86" s="27">
        <f t="shared" si="2"/>
        <v>1806.7000000000003</v>
      </c>
      <c r="F86" s="25"/>
      <c r="G86" s="25"/>
      <c r="H86" s="25"/>
      <c r="I86" s="25"/>
      <c r="J86" s="25"/>
      <c r="K86" s="25"/>
    </row>
    <row r="87" spans="1:11" x14ac:dyDescent="0.25">
      <c r="A87" s="68">
        <v>21</v>
      </c>
      <c r="B87" s="69">
        <v>129</v>
      </c>
      <c r="C87" s="70">
        <v>44054.346331018503</v>
      </c>
      <c r="D87" s="71" t="s">
        <v>33</v>
      </c>
      <c r="E87" s="27">
        <f t="shared" si="2"/>
        <v>2709</v>
      </c>
      <c r="F87" s="25"/>
      <c r="G87" s="25"/>
      <c r="H87" s="25"/>
      <c r="I87" s="25"/>
      <c r="J87" s="25"/>
      <c r="K87" s="25"/>
    </row>
    <row r="88" spans="1:11" x14ac:dyDescent="0.25">
      <c r="A88" s="68">
        <v>12</v>
      </c>
      <c r="B88" s="69">
        <v>128.94999999999999</v>
      </c>
      <c r="C88" s="70">
        <v>44054.346481481502</v>
      </c>
      <c r="D88" s="71" t="s">
        <v>30</v>
      </c>
      <c r="E88" s="27">
        <f t="shared" si="2"/>
        <v>1547.3999999999999</v>
      </c>
      <c r="F88" s="25"/>
      <c r="G88" s="25"/>
      <c r="H88" s="25"/>
      <c r="I88" s="25"/>
      <c r="J88" s="25"/>
      <c r="K88" s="25"/>
    </row>
    <row r="89" spans="1:11" x14ac:dyDescent="0.25">
      <c r="A89" s="68">
        <v>41</v>
      </c>
      <c r="B89" s="69">
        <v>129</v>
      </c>
      <c r="C89" s="70">
        <v>44054.346782407403</v>
      </c>
      <c r="D89" s="71" t="s">
        <v>30</v>
      </c>
      <c r="E89" s="27">
        <f t="shared" si="2"/>
        <v>5289</v>
      </c>
      <c r="F89" s="25"/>
      <c r="G89" s="25"/>
      <c r="H89" s="25"/>
      <c r="I89" s="25"/>
      <c r="J89" s="25"/>
      <c r="K89" s="25"/>
    </row>
    <row r="90" spans="1:11" x14ac:dyDescent="0.25">
      <c r="A90" s="68">
        <v>13</v>
      </c>
      <c r="B90" s="69">
        <v>129</v>
      </c>
      <c r="C90" s="70">
        <v>44054.346840277802</v>
      </c>
      <c r="D90" s="71" t="s">
        <v>30</v>
      </c>
      <c r="E90" s="27">
        <f t="shared" si="2"/>
        <v>1677</v>
      </c>
      <c r="F90" s="25"/>
      <c r="G90" s="25"/>
      <c r="H90" s="25"/>
      <c r="I90" s="25"/>
      <c r="J90" s="25"/>
      <c r="K90" s="25"/>
    </row>
    <row r="91" spans="1:11" x14ac:dyDescent="0.25">
      <c r="A91" s="68">
        <v>17</v>
      </c>
      <c r="B91" s="69">
        <v>129</v>
      </c>
      <c r="C91" s="70">
        <v>44054.347222222197</v>
      </c>
      <c r="D91" s="71" t="s">
        <v>32</v>
      </c>
      <c r="E91" s="27">
        <f t="shared" si="2"/>
        <v>2193</v>
      </c>
      <c r="F91" s="25"/>
      <c r="G91" s="25"/>
      <c r="H91" s="25"/>
      <c r="I91" s="25"/>
      <c r="J91" s="25"/>
      <c r="K91" s="25"/>
    </row>
    <row r="92" spans="1:11" x14ac:dyDescent="0.25">
      <c r="A92" s="68">
        <v>31</v>
      </c>
      <c r="B92" s="69">
        <v>129.05000000000001</v>
      </c>
      <c r="C92" s="70">
        <v>44054.348518518498</v>
      </c>
      <c r="D92" s="71" t="s">
        <v>33</v>
      </c>
      <c r="E92" s="27">
        <f t="shared" si="2"/>
        <v>4000.55</v>
      </c>
      <c r="F92" s="25"/>
      <c r="G92" s="25"/>
      <c r="H92" s="25"/>
      <c r="I92" s="25"/>
      <c r="J92" s="25"/>
      <c r="K92" s="25"/>
    </row>
    <row r="93" spans="1:11" x14ac:dyDescent="0.25">
      <c r="A93" s="68">
        <v>25</v>
      </c>
      <c r="B93" s="69">
        <v>129.1</v>
      </c>
      <c r="C93" s="70">
        <v>44054.348854166703</v>
      </c>
      <c r="D93" s="71" t="s">
        <v>30</v>
      </c>
      <c r="E93" s="27">
        <f t="shared" si="2"/>
        <v>3227.5</v>
      </c>
      <c r="F93" s="25"/>
      <c r="G93" s="25"/>
      <c r="H93" s="25"/>
      <c r="I93" s="25"/>
      <c r="J93" s="25"/>
      <c r="K93" s="25"/>
    </row>
    <row r="94" spans="1:11" x14ac:dyDescent="0.25">
      <c r="A94" s="68">
        <v>15</v>
      </c>
      <c r="B94" s="69">
        <v>129.15</v>
      </c>
      <c r="C94" s="70">
        <v>44054.349050925899</v>
      </c>
      <c r="D94" s="71" t="s">
        <v>30</v>
      </c>
      <c r="E94" s="27">
        <f t="shared" si="2"/>
        <v>1937.25</v>
      </c>
      <c r="F94" s="25"/>
      <c r="G94" s="25"/>
      <c r="H94" s="25"/>
      <c r="I94" s="25"/>
      <c r="J94" s="25"/>
      <c r="K94" s="25"/>
    </row>
    <row r="95" spans="1:11" x14ac:dyDescent="0.25">
      <c r="A95" s="68">
        <v>31</v>
      </c>
      <c r="B95" s="69">
        <v>129.15</v>
      </c>
      <c r="C95" s="70">
        <v>44054.349108796298</v>
      </c>
      <c r="D95" s="71" t="s">
        <v>30</v>
      </c>
      <c r="E95" s="27">
        <f t="shared" si="2"/>
        <v>4003.65</v>
      </c>
      <c r="F95" s="25"/>
      <c r="G95" s="25"/>
      <c r="H95" s="25"/>
      <c r="I95" s="25"/>
      <c r="J95" s="25"/>
      <c r="K95" s="25"/>
    </row>
    <row r="96" spans="1:11" x14ac:dyDescent="0.25">
      <c r="A96" s="68">
        <v>19</v>
      </c>
      <c r="B96" s="69">
        <v>129.15</v>
      </c>
      <c r="C96" s="70">
        <v>44054.349108796298</v>
      </c>
      <c r="D96" s="71" t="s">
        <v>30</v>
      </c>
      <c r="E96" s="27">
        <f t="shared" si="2"/>
        <v>2453.85</v>
      </c>
      <c r="F96" s="25"/>
      <c r="G96" s="25"/>
      <c r="H96" s="25"/>
      <c r="I96" s="25"/>
      <c r="J96" s="25"/>
      <c r="K96" s="25"/>
    </row>
    <row r="97" spans="1:11" x14ac:dyDescent="0.25">
      <c r="A97" s="68">
        <v>29</v>
      </c>
      <c r="B97" s="69">
        <v>129.15</v>
      </c>
      <c r="C97" s="70">
        <v>44054.349768518499</v>
      </c>
      <c r="D97" s="71" t="s">
        <v>31</v>
      </c>
      <c r="E97" s="27">
        <f t="shared" si="2"/>
        <v>3745.3500000000004</v>
      </c>
      <c r="F97" s="25"/>
      <c r="G97" s="25"/>
      <c r="H97" s="25"/>
      <c r="I97" s="25"/>
      <c r="J97" s="25"/>
      <c r="K97" s="25"/>
    </row>
    <row r="98" spans="1:11" x14ac:dyDescent="0.25">
      <c r="A98" s="68">
        <v>26</v>
      </c>
      <c r="B98" s="69">
        <v>129.1</v>
      </c>
      <c r="C98" s="70">
        <v>44054.350243055596</v>
      </c>
      <c r="D98" s="71" t="s">
        <v>33</v>
      </c>
      <c r="E98" s="27">
        <f t="shared" si="2"/>
        <v>3356.6</v>
      </c>
      <c r="F98" s="25"/>
      <c r="G98" s="25"/>
      <c r="H98" s="25"/>
      <c r="I98" s="25"/>
      <c r="J98" s="25"/>
      <c r="K98" s="25"/>
    </row>
    <row r="99" spans="1:11" x14ac:dyDescent="0.25">
      <c r="A99" s="68">
        <v>22</v>
      </c>
      <c r="B99" s="69">
        <v>129.1</v>
      </c>
      <c r="C99" s="70">
        <v>44054.350243055596</v>
      </c>
      <c r="D99" s="71" t="s">
        <v>33</v>
      </c>
      <c r="E99" s="27">
        <f t="shared" si="2"/>
        <v>2840.2</v>
      </c>
      <c r="F99" s="25"/>
      <c r="G99" s="25"/>
      <c r="H99" s="25"/>
      <c r="I99" s="25"/>
      <c r="J99" s="25"/>
      <c r="K99" s="25"/>
    </row>
    <row r="100" spans="1:11" x14ac:dyDescent="0.25">
      <c r="A100" s="68">
        <v>25</v>
      </c>
      <c r="B100" s="69">
        <v>129.1</v>
      </c>
      <c r="C100" s="70">
        <v>44054.351261574098</v>
      </c>
      <c r="D100" s="71" t="s">
        <v>31</v>
      </c>
      <c r="E100" s="27">
        <f t="shared" si="2"/>
        <v>3227.5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22</v>
      </c>
      <c r="B101" s="69">
        <v>129.1</v>
      </c>
      <c r="C101" s="70">
        <v>44054.351817129602</v>
      </c>
      <c r="D101" s="71" t="s">
        <v>30</v>
      </c>
      <c r="E101" s="27">
        <f t="shared" si="2"/>
        <v>2840.2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30</v>
      </c>
      <c r="B102" s="69">
        <v>129.15</v>
      </c>
      <c r="C102" s="70">
        <v>44054.3528240741</v>
      </c>
      <c r="D102" s="71" t="s">
        <v>30</v>
      </c>
      <c r="E102" s="27">
        <f t="shared" si="2"/>
        <v>3874.5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34</v>
      </c>
      <c r="B103" s="69">
        <v>129.15</v>
      </c>
      <c r="C103" s="70">
        <v>44054.353113425903</v>
      </c>
      <c r="D103" s="71" t="s">
        <v>30</v>
      </c>
      <c r="E103" s="27">
        <f t="shared" si="2"/>
        <v>4391.1000000000004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6</v>
      </c>
      <c r="B104" s="69">
        <v>129.1</v>
      </c>
      <c r="C104" s="70">
        <v>44054.353750000002</v>
      </c>
      <c r="D104" s="71" t="s">
        <v>31</v>
      </c>
      <c r="E104" s="27">
        <f t="shared" si="2"/>
        <v>774.59999999999991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28</v>
      </c>
      <c r="B105" s="69">
        <v>129.1</v>
      </c>
      <c r="C105" s="70">
        <v>44054.353750000002</v>
      </c>
      <c r="D105" s="71" t="s">
        <v>31</v>
      </c>
      <c r="E105" s="27">
        <f t="shared" si="2"/>
        <v>3614.7999999999997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6</v>
      </c>
      <c r="B106" s="69">
        <v>129.1</v>
      </c>
      <c r="C106" s="70">
        <v>44054.353750000002</v>
      </c>
      <c r="D106" s="71" t="s">
        <v>31</v>
      </c>
      <c r="E106" s="27">
        <f t="shared" si="2"/>
        <v>774.59999999999991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12</v>
      </c>
      <c r="B107" s="69">
        <v>129.1</v>
      </c>
      <c r="C107" s="70">
        <v>44054.353750000002</v>
      </c>
      <c r="D107" s="71" t="s">
        <v>33</v>
      </c>
      <c r="E107" s="27">
        <f t="shared" si="2"/>
        <v>1549.1999999999998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49</v>
      </c>
      <c r="B108" s="69">
        <v>129.1</v>
      </c>
      <c r="C108" s="70">
        <v>44054.354513888902</v>
      </c>
      <c r="D108" s="71" t="s">
        <v>30</v>
      </c>
      <c r="E108" s="27">
        <f t="shared" si="2"/>
        <v>6325.9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13</v>
      </c>
      <c r="B109" s="69">
        <v>129.1</v>
      </c>
      <c r="C109" s="70">
        <v>44054.356018518498</v>
      </c>
      <c r="D109" s="71" t="s">
        <v>31</v>
      </c>
      <c r="E109" s="27">
        <f t="shared" si="2"/>
        <v>1678.3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9</v>
      </c>
      <c r="B110" s="69">
        <v>129.15</v>
      </c>
      <c r="C110" s="70">
        <v>44054.357430555603</v>
      </c>
      <c r="D110" s="71" t="s">
        <v>30</v>
      </c>
      <c r="E110" s="27">
        <f t="shared" si="2"/>
        <v>1162.3500000000001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50</v>
      </c>
      <c r="B111" s="69">
        <v>129.19999999999999</v>
      </c>
      <c r="C111" s="70">
        <v>44054.357557870397</v>
      </c>
      <c r="D111" s="71" t="s">
        <v>30</v>
      </c>
      <c r="E111" s="27">
        <f t="shared" si="2"/>
        <v>6459.9999999999991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8</v>
      </c>
      <c r="B112" s="69">
        <v>129.19999999999999</v>
      </c>
      <c r="C112" s="70">
        <v>44054.357557870397</v>
      </c>
      <c r="D112" s="71" t="s">
        <v>30</v>
      </c>
      <c r="E112" s="27">
        <f t="shared" si="2"/>
        <v>1033.5999999999999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21</v>
      </c>
      <c r="B113" s="69">
        <v>129.25</v>
      </c>
      <c r="C113" s="70">
        <v>44054.357627314799</v>
      </c>
      <c r="D113" s="71" t="s">
        <v>30</v>
      </c>
      <c r="E113" s="27">
        <f t="shared" si="2"/>
        <v>2714.25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6</v>
      </c>
      <c r="B114" s="69">
        <v>129.30000000000001</v>
      </c>
      <c r="C114" s="70">
        <v>44054.357951388898</v>
      </c>
      <c r="D114" s="71" t="s">
        <v>30</v>
      </c>
      <c r="E114" s="27">
        <f t="shared" si="2"/>
        <v>775.80000000000007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50</v>
      </c>
      <c r="B115" s="69">
        <v>129.30000000000001</v>
      </c>
      <c r="C115" s="70">
        <v>44054.357951388898</v>
      </c>
      <c r="D115" s="71" t="s">
        <v>30</v>
      </c>
      <c r="E115" s="27">
        <f t="shared" si="2"/>
        <v>6465.0000000000009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50</v>
      </c>
      <c r="B116" s="69">
        <v>129.30000000000001</v>
      </c>
      <c r="C116" s="70">
        <v>44054.357951388898</v>
      </c>
      <c r="D116" s="71" t="s">
        <v>30</v>
      </c>
      <c r="E116" s="27">
        <f t="shared" si="2"/>
        <v>6465.0000000000009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23</v>
      </c>
      <c r="B117" s="69">
        <v>129.30000000000001</v>
      </c>
      <c r="C117" s="70">
        <v>44054.357951388898</v>
      </c>
      <c r="D117" s="71" t="s">
        <v>30</v>
      </c>
      <c r="E117" s="27">
        <f t="shared" si="2"/>
        <v>2973.9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23</v>
      </c>
      <c r="B118" s="69">
        <v>129.30000000000001</v>
      </c>
      <c r="C118" s="70">
        <v>44054.357951388898</v>
      </c>
      <c r="D118" s="71" t="s">
        <v>30</v>
      </c>
      <c r="E118" s="27">
        <f t="shared" si="2"/>
        <v>2973.9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50</v>
      </c>
      <c r="B119" s="69">
        <v>129.19999999999999</v>
      </c>
      <c r="C119" s="70">
        <v>44054.360752314802</v>
      </c>
      <c r="D119" s="71" t="s">
        <v>30</v>
      </c>
      <c r="E119" s="27">
        <f t="shared" si="2"/>
        <v>6459.9999999999991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50</v>
      </c>
      <c r="B120" s="69">
        <v>129.19999999999999</v>
      </c>
      <c r="C120" s="70">
        <v>44054.360752314802</v>
      </c>
      <c r="D120" s="71" t="s">
        <v>30</v>
      </c>
      <c r="E120" s="27">
        <f t="shared" si="2"/>
        <v>6459.9999999999991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50</v>
      </c>
      <c r="B121" s="69">
        <v>129.19999999999999</v>
      </c>
      <c r="C121" s="70">
        <v>44054.360752314802</v>
      </c>
      <c r="D121" s="71" t="s">
        <v>30</v>
      </c>
      <c r="E121" s="27">
        <f t="shared" si="2"/>
        <v>6459.9999999999991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50</v>
      </c>
      <c r="B122" s="69">
        <v>129.19999999999999</v>
      </c>
      <c r="C122" s="70">
        <v>44054.360752314802</v>
      </c>
      <c r="D122" s="71" t="s">
        <v>30</v>
      </c>
      <c r="E122" s="27">
        <f t="shared" si="2"/>
        <v>6459.9999999999991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10</v>
      </c>
      <c r="B123" s="69">
        <v>129.19999999999999</v>
      </c>
      <c r="C123" s="70">
        <v>44054.360752314802</v>
      </c>
      <c r="D123" s="71" t="s">
        <v>30</v>
      </c>
      <c r="E123" s="27">
        <f t="shared" si="2"/>
        <v>1292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200</v>
      </c>
      <c r="B124" s="69">
        <v>129.55000000000001</v>
      </c>
      <c r="C124" s="70">
        <v>44054.365370370397</v>
      </c>
      <c r="D124" s="71" t="s">
        <v>30</v>
      </c>
      <c r="E124" s="27">
        <f t="shared" si="2"/>
        <v>25910.000000000004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8</v>
      </c>
      <c r="B125" s="69">
        <v>129.55000000000001</v>
      </c>
      <c r="C125" s="70">
        <v>44054.365370370397</v>
      </c>
      <c r="D125" s="71" t="s">
        <v>30</v>
      </c>
      <c r="E125" s="27">
        <f t="shared" si="2"/>
        <v>1036.4000000000001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50</v>
      </c>
      <c r="B126" s="69">
        <v>129.44999999999999</v>
      </c>
      <c r="C126" s="70">
        <v>44054.369097222203</v>
      </c>
      <c r="D126" s="71" t="s">
        <v>30</v>
      </c>
      <c r="E126" s="27">
        <f t="shared" si="2"/>
        <v>6472.4999999999991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19</v>
      </c>
      <c r="B127" s="69">
        <v>129.44999999999999</v>
      </c>
      <c r="C127" s="70">
        <v>44054.369097222203</v>
      </c>
      <c r="D127" s="71" t="s">
        <v>30</v>
      </c>
      <c r="E127" s="27">
        <f t="shared" si="2"/>
        <v>2459.5499999999997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50</v>
      </c>
      <c r="B128" s="69">
        <v>129.44999999999999</v>
      </c>
      <c r="C128" s="70">
        <v>44054.369097222203</v>
      </c>
      <c r="D128" s="71" t="s">
        <v>30</v>
      </c>
      <c r="E128" s="27">
        <f t="shared" si="2"/>
        <v>6472.4999999999991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16</v>
      </c>
      <c r="B129" s="69">
        <v>129.44999999999999</v>
      </c>
      <c r="C129" s="70">
        <v>44054.369097222203</v>
      </c>
      <c r="D129" s="71" t="s">
        <v>30</v>
      </c>
      <c r="E129" s="27">
        <f t="shared" si="2"/>
        <v>2071.1999999999998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67</v>
      </c>
      <c r="B130" s="69">
        <v>129.44999999999999</v>
      </c>
      <c r="C130" s="70">
        <v>44054.369097222203</v>
      </c>
      <c r="D130" s="71" t="s">
        <v>30</v>
      </c>
      <c r="E130" s="27">
        <f t="shared" si="2"/>
        <v>8673.15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16</v>
      </c>
      <c r="B131" s="69">
        <v>129.30000000000001</v>
      </c>
      <c r="C131" s="70">
        <v>44054.374062499999</v>
      </c>
      <c r="D131" s="71" t="s">
        <v>32</v>
      </c>
      <c r="E131" s="27">
        <f t="shared" ref="E131:E194" si="3">A131*B131</f>
        <v>2068.8000000000002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17</v>
      </c>
      <c r="B132" s="69">
        <v>129.30000000000001</v>
      </c>
      <c r="C132" s="70">
        <v>44054.374756944402</v>
      </c>
      <c r="D132" s="71" t="s">
        <v>32</v>
      </c>
      <c r="E132" s="27">
        <f t="shared" si="3"/>
        <v>2198.1000000000004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110</v>
      </c>
      <c r="B133" s="69">
        <v>129.30000000000001</v>
      </c>
      <c r="C133" s="70">
        <v>44054.374756944402</v>
      </c>
      <c r="D133" s="71" t="s">
        <v>32</v>
      </c>
      <c r="E133" s="27">
        <f t="shared" si="3"/>
        <v>14223.000000000002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3</v>
      </c>
      <c r="B134" s="69">
        <v>129.30000000000001</v>
      </c>
      <c r="C134" s="70">
        <v>44054.377557870401</v>
      </c>
      <c r="D134" s="71" t="s">
        <v>32</v>
      </c>
      <c r="E134" s="27">
        <f t="shared" si="3"/>
        <v>387.90000000000003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50</v>
      </c>
      <c r="B135" s="69">
        <v>129.30000000000001</v>
      </c>
      <c r="C135" s="70">
        <v>44054.377557870401</v>
      </c>
      <c r="D135" s="71" t="s">
        <v>30</v>
      </c>
      <c r="E135" s="27">
        <f t="shared" si="3"/>
        <v>6465.0000000000009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29</v>
      </c>
      <c r="B136" s="69">
        <v>129.30000000000001</v>
      </c>
      <c r="C136" s="70">
        <v>44054.377557870401</v>
      </c>
      <c r="D136" s="71" t="s">
        <v>30</v>
      </c>
      <c r="E136" s="27">
        <f t="shared" si="3"/>
        <v>3749.7000000000003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19</v>
      </c>
      <c r="B137" s="69">
        <v>129.30000000000001</v>
      </c>
      <c r="C137" s="70">
        <v>44054.377557870401</v>
      </c>
      <c r="D137" s="71" t="s">
        <v>30</v>
      </c>
      <c r="E137" s="27">
        <f t="shared" si="3"/>
        <v>2456.7000000000003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25</v>
      </c>
      <c r="B138" s="69">
        <v>129.30000000000001</v>
      </c>
      <c r="C138" s="70">
        <v>44054.377557870401</v>
      </c>
      <c r="D138" s="71" t="s">
        <v>30</v>
      </c>
      <c r="E138" s="27">
        <f t="shared" si="3"/>
        <v>3232.5000000000005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75</v>
      </c>
      <c r="B139" s="69">
        <v>129.30000000000001</v>
      </c>
      <c r="C139" s="70">
        <v>44054.377557870401</v>
      </c>
      <c r="D139" s="71" t="s">
        <v>30</v>
      </c>
      <c r="E139" s="27">
        <f t="shared" si="3"/>
        <v>9697.5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22</v>
      </c>
      <c r="B140" s="69">
        <v>129.30000000000001</v>
      </c>
      <c r="C140" s="70">
        <v>44054.377557870401</v>
      </c>
      <c r="D140" s="71" t="s">
        <v>30</v>
      </c>
      <c r="E140" s="27">
        <f t="shared" si="3"/>
        <v>2844.6000000000004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22</v>
      </c>
      <c r="B141" s="69">
        <v>129.25</v>
      </c>
      <c r="C141" s="70">
        <v>44054.382175925901</v>
      </c>
      <c r="D141" s="71" t="s">
        <v>30</v>
      </c>
      <c r="E141" s="27">
        <f t="shared" si="3"/>
        <v>2843.5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33</v>
      </c>
      <c r="B142" s="69">
        <v>129.44999999999999</v>
      </c>
      <c r="C142" s="70">
        <v>44054.531724537002</v>
      </c>
      <c r="D142" s="71" t="s">
        <v>30</v>
      </c>
      <c r="E142" s="27">
        <f t="shared" si="3"/>
        <v>4271.8499999999995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32</v>
      </c>
      <c r="B143" s="69">
        <v>129.5</v>
      </c>
      <c r="C143" s="70">
        <v>44054.536493055602</v>
      </c>
      <c r="D143" s="71" t="s">
        <v>31</v>
      </c>
      <c r="E143" s="27">
        <f t="shared" si="3"/>
        <v>4144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24</v>
      </c>
      <c r="B144" s="69">
        <v>129.5</v>
      </c>
      <c r="C144" s="70">
        <v>44054.536493055602</v>
      </c>
      <c r="D144" s="71" t="s">
        <v>31</v>
      </c>
      <c r="E144" s="27">
        <f t="shared" si="3"/>
        <v>3108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8</v>
      </c>
      <c r="B145" s="69">
        <v>129.5</v>
      </c>
      <c r="C145" s="70">
        <v>44054.536493055602</v>
      </c>
      <c r="D145" s="71" t="s">
        <v>31</v>
      </c>
      <c r="E145" s="27">
        <f t="shared" si="3"/>
        <v>1036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16</v>
      </c>
      <c r="B146" s="69">
        <v>129.44999999999999</v>
      </c>
      <c r="C146" s="70">
        <v>44054.5395138889</v>
      </c>
      <c r="D146" s="71" t="s">
        <v>30</v>
      </c>
      <c r="E146" s="27">
        <f t="shared" si="3"/>
        <v>2071.1999999999998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10</v>
      </c>
      <c r="B147" s="69">
        <v>129.5</v>
      </c>
      <c r="C147" s="70">
        <v>44054.5472800926</v>
      </c>
      <c r="D147" s="71" t="s">
        <v>30</v>
      </c>
      <c r="E147" s="27">
        <f t="shared" si="3"/>
        <v>1295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54</v>
      </c>
      <c r="B148" s="69">
        <v>129.5</v>
      </c>
      <c r="C148" s="70">
        <v>44054.5472800926</v>
      </c>
      <c r="D148" s="71" t="s">
        <v>30</v>
      </c>
      <c r="E148" s="27">
        <f t="shared" si="3"/>
        <v>6993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14</v>
      </c>
      <c r="B149" s="69">
        <v>129.4</v>
      </c>
      <c r="C149" s="70">
        <v>44054.549895833297</v>
      </c>
      <c r="D149" s="71" t="s">
        <v>32</v>
      </c>
      <c r="E149" s="27">
        <f t="shared" si="3"/>
        <v>1811.6000000000001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81</v>
      </c>
      <c r="B150" s="69">
        <v>129.4</v>
      </c>
      <c r="C150" s="70">
        <v>44054.550034722197</v>
      </c>
      <c r="D150" s="71" t="s">
        <v>32</v>
      </c>
      <c r="E150" s="27">
        <f t="shared" si="3"/>
        <v>10481.4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38</v>
      </c>
      <c r="B151" s="69">
        <v>129.4</v>
      </c>
      <c r="C151" s="70">
        <v>44054.551261574103</v>
      </c>
      <c r="D151" s="71" t="s">
        <v>30</v>
      </c>
      <c r="E151" s="27">
        <f t="shared" si="3"/>
        <v>4917.2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13</v>
      </c>
      <c r="B152" s="69">
        <v>129.4</v>
      </c>
      <c r="C152" s="70">
        <v>44054.551967592597</v>
      </c>
      <c r="D152" s="71" t="s">
        <v>32</v>
      </c>
      <c r="E152" s="27">
        <f t="shared" si="3"/>
        <v>1682.2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22</v>
      </c>
      <c r="B153" s="69">
        <v>129.4</v>
      </c>
      <c r="C153" s="70">
        <v>44054.551967592597</v>
      </c>
      <c r="D153" s="71" t="s">
        <v>32</v>
      </c>
      <c r="E153" s="27">
        <f t="shared" si="3"/>
        <v>2846.8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29</v>
      </c>
      <c r="B154" s="69">
        <v>129.35</v>
      </c>
      <c r="C154" s="70">
        <v>44054.552384259303</v>
      </c>
      <c r="D154" s="71" t="s">
        <v>30</v>
      </c>
      <c r="E154" s="27">
        <f t="shared" si="3"/>
        <v>3751.1499999999996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66</v>
      </c>
      <c r="B155" s="69">
        <v>129.30000000000001</v>
      </c>
      <c r="C155" s="70">
        <v>44054.556284722203</v>
      </c>
      <c r="D155" s="71" t="s">
        <v>32</v>
      </c>
      <c r="E155" s="27">
        <f t="shared" si="3"/>
        <v>8533.8000000000011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38</v>
      </c>
      <c r="B156" s="69">
        <v>129.30000000000001</v>
      </c>
      <c r="C156" s="70">
        <v>44054.556319444397</v>
      </c>
      <c r="D156" s="71" t="s">
        <v>32</v>
      </c>
      <c r="E156" s="27">
        <f t="shared" si="3"/>
        <v>4913.4000000000005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11</v>
      </c>
      <c r="B157" s="69">
        <v>129.30000000000001</v>
      </c>
      <c r="C157" s="70">
        <v>44054.5563541667</v>
      </c>
      <c r="D157" s="71" t="s">
        <v>32</v>
      </c>
      <c r="E157" s="27">
        <f t="shared" si="3"/>
        <v>1422.3000000000002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58</v>
      </c>
      <c r="B158" s="69">
        <v>129.30000000000001</v>
      </c>
      <c r="C158" s="70">
        <v>44054.5568055556</v>
      </c>
      <c r="D158" s="71" t="s">
        <v>30</v>
      </c>
      <c r="E158" s="27">
        <f t="shared" si="3"/>
        <v>7499.4000000000005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13</v>
      </c>
      <c r="B159" s="69">
        <v>129.30000000000001</v>
      </c>
      <c r="C159" s="70">
        <v>44054.556863425903</v>
      </c>
      <c r="D159" s="71" t="s">
        <v>33</v>
      </c>
      <c r="E159" s="27">
        <f t="shared" si="3"/>
        <v>1680.9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11</v>
      </c>
      <c r="B160" s="69">
        <v>129.30000000000001</v>
      </c>
      <c r="C160" s="70">
        <v>44054.557500000003</v>
      </c>
      <c r="D160" s="71" t="s">
        <v>33</v>
      </c>
      <c r="E160" s="27">
        <f t="shared" si="3"/>
        <v>1422.3000000000002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16</v>
      </c>
      <c r="B161" s="69">
        <v>129.30000000000001</v>
      </c>
      <c r="C161" s="70">
        <v>44054.558668981503</v>
      </c>
      <c r="D161" s="71" t="s">
        <v>32</v>
      </c>
      <c r="E161" s="27">
        <f t="shared" si="3"/>
        <v>2068.8000000000002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24</v>
      </c>
      <c r="B162" s="69">
        <v>129.30000000000001</v>
      </c>
      <c r="C162" s="70">
        <v>44054.558703703697</v>
      </c>
      <c r="D162" s="71" t="s">
        <v>31</v>
      </c>
      <c r="E162" s="27">
        <f t="shared" si="3"/>
        <v>3103.2000000000003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9</v>
      </c>
      <c r="B163" s="69">
        <v>129.30000000000001</v>
      </c>
      <c r="C163" s="70">
        <v>44054.558981481503</v>
      </c>
      <c r="D163" s="71" t="s">
        <v>32</v>
      </c>
      <c r="E163" s="27">
        <f t="shared" si="3"/>
        <v>1163.7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43</v>
      </c>
      <c r="B164" s="69">
        <v>129.35</v>
      </c>
      <c r="C164" s="70">
        <v>44054.5602083333</v>
      </c>
      <c r="D164" s="71" t="s">
        <v>33</v>
      </c>
      <c r="E164" s="27">
        <f t="shared" si="3"/>
        <v>5562.05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25</v>
      </c>
      <c r="B165" s="69">
        <v>129.35</v>
      </c>
      <c r="C165" s="70">
        <v>44054.560266203698</v>
      </c>
      <c r="D165" s="71" t="s">
        <v>32</v>
      </c>
      <c r="E165" s="27">
        <f t="shared" si="3"/>
        <v>3233.75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13</v>
      </c>
      <c r="B166" s="69">
        <v>129.30000000000001</v>
      </c>
      <c r="C166" s="70">
        <v>44054.560486111099</v>
      </c>
      <c r="D166" s="71" t="s">
        <v>30</v>
      </c>
      <c r="E166" s="27">
        <f t="shared" si="3"/>
        <v>1680.9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14</v>
      </c>
      <c r="B167" s="69">
        <v>129.30000000000001</v>
      </c>
      <c r="C167" s="70">
        <v>44054.560752314799</v>
      </c>
      <c r="D167" s="71" t="s">
        <v>33</v>
      </c>
      <c r="E167" s="27">
        <f t="shared" si="3"/>
        <v>1810.2000000000003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18</v>
      </c>
      <c r="B168" s="69">
        <v>129.30000000000001</v>
      </c>
      <c r="C168" s="70">
        <v>44054.562627314801</v>
      </c>
      <c r="D168" s="71" t="s">
        <v>30</v>
      </c>
      <c r="E168" s="27">
        <f t="shared" si="3"/>
        <v>2327.4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25</v>
      </c>
      <c r="B169" s="69">
        <v>129.30000000000001</v>
      </c>
      <c r="C169" s="70">
        <v>44054.562824074099</v>
      </c>
      <c r="D169" s="71" t="s">
        <v>30</v>
      </c>
      <c r="E169" s="27">
        <f t="shared" si="3"/>
        <v>3232.5000000000005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8</v>
      </c>
      <c r="B170" s="69">
        <v>129.30000000000001</v>
      </c>
      <c r="C170" s="70">
        <v>44054.563298611101</v>
      </c>
      <c r="D170" s="71" t="s">
        <v>31</v>
      </c>
      <c r="E170" s="27">
        <f t="shared" si="3"/>
        <v>1034.4000000000001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10</v>
      </c>
      <c r="B171" s="69">
        <v>129.30000000000001</v>
      </c>
      <c r="C171" s="70">
        <v>44054.563541666699</v>
      </c>
      <c r="D171" s="71" t="s">
        <v>32</v>
      </c>
      <c r="E171" s="27">
        <f t="shared" si="3"/>
        <v>1293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22</v>
      </c>
      <c r="B172" s="69">
        <v>129.30000000000001</v>
      </c>
      <c r="C172" s="70">
        <v>44054.563634259299</v>
      </c>
      <c r="D172" s="71" t="s">
        <v>33</v>
      </c>
      <c r="E172" s="27">
        <f t="shared" si="3"/>
        <v>2844.6000000000004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13</v>
      </c>
      <c r="B173" s="69">
        <v>129.30000000000001</v>
      </c>
      <c r="C173" s="70">
        <v>44054.563773148097</v>
      </c>
      <c r="D173" s="71" t="s">
        <v>32</v>
      </c>
      <c r="E173" s="27">
        <f t="shared" si="3"/>
        <v>1680.9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21</v>
      </c>
      <c r="B174" s="69">
        <v>129.30000000000001</v>
      </c>
      <c r="C174" s="70">
        <v>44054.5638078704</v>
      </c>
      <c r="D174" s="71" t="s">
        <v>30</v>
      </c>
      <c r="E174" s="27">
        <f t="shared" si="3"/>
        <v>2715.3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12</v>
      </c>
      <c r="B175" s="69">
        <v>129.30000000000001</v>
      </c>
      <c r="C175" s="70">
        <v>44054.564155092601</v>
      </c>
      <c r="D175" s="71" t="s">
        <v>31</v>
      </c>
      <c r="E175" s="27">
        <f t="shared" si="3"/>
        <v>1551.6000000000001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8</v>
      </c>
      <c r="B176" s="69">
        <v>129.30000000000001</v>
      </c>
      <c r="C176" s="70">
        <v>44054.564444444499</v>
      </c>
      <c r="D176" s="71" t="s">
        <v>30</v>
      </c>
      <c r="E176" s="27">
        <f t="shared" si="3"/>
        <v>1034.4000000000001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17</v>
      </c>
      <c r="B177" s="69">
        <v>129.30000000000001</v>
      </c>
      <c r="C177" s="70">
        <v>44054.564513888901</v>
      </c>
      <c r="D177" s="71" t="s">
        <v>32</v>
      </c>
      <c r="E177" s="27">
        <f t="shared" si="3"/>
        <v>2198.1000000000004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20</v>
      </c>
      <c r="B178" s="69">
        <v>129.25</v>
      </c>
      <c r="C178" s="70">
        <v>44054.565057870401</v>
      </c>
      <c r="D178" s="71" t="s">
        <v>30</v>
      </c>
      <c r="E178" s="27">
        <f t="shared" si="3"/>
        <v>2585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11</v>
      </c>
      <c r="B179" s="69">
        <v>129.25</v>
      </c>
      <c r="C179" s="70">
        <v>44054.565150463</v>
      </c>
      <c r="D179" s="71" t="s">
        <v>31</v>
      </c>
      <c r="E179" s="27">
        <f t="shared" si="3"/>
        <v>1421.75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42</v>
      </c>
      <c r="B180" s="69">
        <v>129.25</v>
      </c>
      <c r="C180" s="70">
        <v>44054.565717592603</v>
      </c>
      <c r="D180" s="71" t="s">
        <v>30</v>
      </c>
      <c r="E180" s="27">
        <f t="shared" si="3"/>
        <v>5428.5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23</v>
      </c>
      <c r="B181" s="69">
        <v>129.25</v>
      </c>
      <c r="C181" s="70">
        <v>44054.566087963001</v>
      </c>
      <c r="D181" s="71" t="s">
        <v>30</v>
      </c>
      <c r="E181" s="27">
        <f t="shared" si="3"/>
        <v>2972.75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13</v>
      </c>
      <c r="B182" s="69">
        <v>129.25</v>
      </c>
      <c r="C182" s="70">
        <v>44054.566608796304</v>
      </c>
      <c r="D182" s="71" t="s">
        <v>30</v>
      </c>
      <c r="E182" s="27">
        <f t="shared" si="3"/>
        <v>1680.25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19</v>
      </c>
      <c r="B183" s="69">
        <v>129.25</v>
      </c>
      <c r="C183" s="70">
        <v>44054.566770833299</v>
      </c>
      <c r="D183" s="71" t="s">
        <v>30</v>
      </c>
      <c r="E183" s="27">
        <f t="shared" si="3"/>
        <v>2455.75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21</v>
      </c>
      <c r="B184" s="69">
        <v>129.25</v>
      </c>
      <c r="C184" s="70">
        <v>44054.567071759302</v>
      </c>
      <c r="D184" s="71" t="s">
        <v>30</v>
      </c>
      <c r="E184" s="27">
        <f t="shared" si="3"/>
        <v>2714.25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16</v>
      </c>
      <c r="B185" s="69">
        <v>129.25</v>
      </c>
      <c r="C185" s="70">
        <v>44054.567233796297</v>
      </c>
      <c r="D185" s="71" t="s">
        <v>32</v>
      </c>
      <c r="E185" s="27">
        <f t="shared" si="3"/>
        <v>2068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21</v>
      </c>
      <c r="B186" s="69">
        <v>129.25</v>
      </c>
      <c r="C186" s="70">
        <v>44054.567291666703</v>
      </c>
      <c r="D186" s="71" t="s">
        <v>30</v>
      </c>
      <c r="E186" s="27">
        <f t="shared" si="3"/>
        <v>2714.25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10</v>
      </c>
      <c r="B187" s="69">
        <v>129.25</v>
      </c>
      <c r="C187" s="70">
        <v>44054.5676157407</v>
      </c>
      <c r="D187" s="71" t="s">
        <v>30</v>
      </c>
      <c r="E187" s="27">
        <f t="shared" si="3"/>
        <v>1292.5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9</v>
      </c>
      <c r="B188" s="69">
        <v>129.25</v>
      </c>
      <c r="C188" s="70">
        <v>44054.568472222199</v>
      </c>
      <c r="D188" s="71" t="s">
        <v>30</v>
      </c>
      <c r="E188" s="27">
        <f t="shared" si="3"/>
        <v>1163.25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11</v>
      </c>
      <c r="B189" s="69">
        <v>129.30000000000001</v>
      </c>
      <c r="C189" s="70">
        <v>44054.568634259304</v>
      </c>
      <c r="D189" s="71" t="s">
        <v>32</v>
      </c>
      <c r="E189" s="27">
        <f t="shared" si="3"/>
        <v>1422.3000000000002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17</v>
      </c>
      <c r="B190" s="69">
        <v>129.44999999999999</v>
      </c>
      <c r="C190" s="70">
        <v>44054.5713888889</v>
      </c>
      <c r="D190" s="71" t="s">
        <v>31</v>
      </c>
      <c r="E190" s="27">
        <f t="shared" si="3"/>
        <v>2200.6499999999996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15</v>
      </c>
      <c r="B191" s="69">
        <v>129.44999999999999</v>
      </c>
      <c r="C191" s="70">
        <v>44054.5713888889</v>
      </c>
      <c r="D191" s="71" t="s">
        <v>31</v>
      </c>
      <c r="E191" s="27">
        <f t="shared" si="3"/>
        <v>1941.7499999999998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49</v>
      </c>
      <c r="B192" s="69">
        <v>129.44999999999999</v>
      </c>
      <c r="C192" s="70">
        <v>44054.571724537003</v>
      </c>
      <c r="D192" s="71" t="s">
        <v>30</v>
      </c>
      <c r="E192" s="27">
        <f t="shared" si="3"/>
        <v>6343.0499999999993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16</v>
      </c>
      <c r="B193" s="69">
        <v>129.4</v>
      </c>
      <c r="C193" s="70">
        <v>44054.572071759299</v>
      </c>
      <c r="D193" s="71" t="s">
        <v>31</v>
      </c>
      <c r="E193" s="27">
        <f t="shared" si="3"/>
        <v>2070.4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14</v>
      </c>
      <c r="B194" s="69">
        <v>129.4</v>
      </c>
      <c r="C194" s="70">
        <v>44054.572407407402</v>
      </c>
      <c r="D194" s="71" t="s">
        <v>30</v>
      </c>
      <c r="E194" s="27">
        <f t="shared" si="3"/>
        <v>1811.6000000000001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24</v>
      </c>
      <c r="B195" s="69">
        <v>129.5</v>
      </c>
      <c r="C195" s="70">
        <v>44054.5731018519</v>
      </c>
      <c r="D195" s="71" t="s">
        <v>30</v>
      </c>
      <c r="E195" s="27">
        <f t="shared" ref="E195:E258" si="4">A195*B195</f>
        <v>3108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4</v>
      </c>
      <c r="B196" s="69">
        <v>129.5</v>
      </c>
      <c r="C196" s="70">
        <v>44054.5731018519</v>
      </c>
      <c r="D196" s="71" t="s">
        <v>30</v>
      </c>
      <c r="E196" s="27">
        <f t="shared" si="4"/>
        <v>518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50</v>
      </c>
      <c r="B197" s="69">
        <v>129.35</v>
      </c>
      <c r="C197" s="70">
        <v>44054.575717592597</v>
      </c>
      <c r="D197" s="71" t="s">
        <v>30</v>
      </c>
      <c r="E197" s="27">
        <f t="shared" si="4"/>
        <v>6467.5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34</v>
      </c>
      <c r="B198" s="69">
        <v>129.35</v>
      </c>
      <c r="C198" s="70">
        <v>44054.575717592597</v>
      </c>
      <c r="D198" s="71" t="s">
        <v>30</v>
      </c>
      <c r="E198" s="27">
        <f t="shared" si="4"/>
        <v>4397.8999999999996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3</v>
      </c>
      <c r="B199" s="69">
        <v>129.35</v>
      </c>
      <c r="C199" s="70">
        <v>44054.575717592597</v>
      </c>
      <c r="D199" s="71" t="s">
        <v>30</v>
      </c>
      <c r="E199" s="27">
        <f t="shared" si="4"/>
        <v>388.04999999999995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11</v>
      </c>
      <c r="B200" s="69">
        <v>129.35</v>
      </c>
      <c r="C200" s="70">
        <v>44054.576365740701</v>
      </c>
      <c r="D200" s="71" t="s">
        <v>32</v>
      </c>
      <c r="E200" s="27">
        <f t="shared" si="4"/>
        <v>1422.85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13</v>
      </c>
      <c r="B201" s="69">
        <v>129.25</v>
      </c>
      <c r="C201" s="70">
        <v>44054.576689814799</v>
      </c>
      <c r="D201" s="71" t="s">
        <v>32</v>
      </c>
      <c r="E201" s="27">
        <f t="shared" si="4"/>
        <v>1680.25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7</v>
      </c>
      <c r="B202" s="69">
        <v>129.25</v>
      </c>
      <c r="C202" s="70">
        <v>44054.576736111099</v>
      </c>
      <c r="D202" s="71" t="s">
        <v>33</v>
      </c>
      <c r="E202" s="27">
        <f t="shared" si="4"/>
        <v>904.75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3</v>
      </c>
      <c r="B203" s="69">
        <v>129.25</v>
      </c>
      <c r="C203" s="70">
        <v>44054.576736111099</v>
      </c>
      <c r="D203" s="71" t="s">
        <v>33</v>
      </c>
      <c r="E203" s="27">
        <f t="shared" si="4"/>
        <v>387.75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33</v>
      </c>
      <c r="B204" s="69">
        <v>129.15</v>
      </c>
      <c r="C204" s="70">
        <v>44054.577013888898</v>
      </c>
      <c r="D204" s="71" t="s">
        <v>30</v>
      </c>
      <c r="E204" s="27">
        <f t="shared" si="4"/>
        <v>4261.95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8</v>
      </c>
      <c r="B205" s="69">
        <v>129.19999999999999</v>
      </c>
      <c r="C205" s="70">
        <v>44054.577384259297</v>
      </c>
      <c r="D205" s="71" t="s">
        <v>30</v>
      </c>
      <c r="E205" s="27">
        <f t="shared" si="4"/>
        <v>1033.5999999999999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10</v>
      </c>
      <c r="B206" s="69">
        <v>129.19999999999999</v>
      </c>
      <c r="C206" s="70">
        <v>44054.5782638889</v>
      </c>
      <c r="D206" s="71" t="s">
        <v>31</v>
      </c>
      <c r="E206" s="27">
        <f t="shared" si="4"/>
        <v>1292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42</v>
      </c>
      <c r="B207" s="69">
        <v>129.15</v>
      </c>
      <c r="C207" s="70">
        <v>44054.5784837963</v>
      </c>
      <c r="D207" s="71" t="s">
        <v>32</v>
      </c>
      <c r="E207" s="27">
        <f t="shared" si="4"/>
        <v>5424.3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25</v>
      </c>
      <c r="B208" s="69">
        <v>129.15</v>
      </c>
      <c r="C208" s="70">
        <v>44054.5784837963</v>
      </c>
      <c r="D208" s="71" t="s">
        <v>32</v>
      </c>
      <c r="E208" s="27">
        <f t="shared" si="4"/>
        <v>3228.75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22</v>
      </c>
      <c r="B209" s="69">
        <v>129.15</v>
      </c>
      <c r="C209" s="70">
        <v>44054.5784837963</v>
      </c>
      <c r="D209" s="71" t="s">
        <v>32</v>
      </c>
      <c r="E209" s="27">
        <f t="shared" si="4"/>
        <v>2841.3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30</v>
      </c>
      <c r="B210" s="69">
        <v>129.15</v>
      </c>
      <c r="C210" s="70">
        <v>44054.5784837963</v>
      </c>
      <c r="D210" s="71" t="s">
        <v>31</v>
      </c>
      <c r="E210" s="27">
        <f t="shared" si="4"/>
        <v>3874.5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3</v>
      </c>
      <c r="B211" s="69">
        <v>129.15</v>
      </c>
      <c r="C211" s="70">
        <v>44054.5784837963</v>
      </c>
      <c r="D211" s="71" t="s">
        <v>31</v>
      </c>
      <c r="E211" s="27">
        <f t="shared" si="4"/>
        <v>387.45000000000005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25</v>
      </c>
      <c r="B212" s="69">
        <v>129.15</v>
      </c>
      <c r="C212" s="70">
        <v>44054.5784837963</v>
      </c>
      <c r="D212" s="71" t="s">
        <v>31</v>
      </c>
      <c r="E212" s="27">
        <f t="shared" si="4"/>
        <v>3228.75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42</v>
      </c>
      <c r="B213" s="69">
        <v>129.15</v>
      </c>
      <c r="C213" s="70">
        <v>44054.5784837963</v>
      </c>
      <c r="D213" s="71" t="s">
        <v>31</v>
      </c>
      <c r="E213" s="27">
        <f t="shared" si="4"/>
        <v>5424.3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60</v>
      </c>
      <c r="B214" s="69">
        <v>129.15</v>
      </c>
      <c r="C214" s="70">
        <v>44054.5784837963</v>
      </c>
      <c r="D214" s="71" t="s">
        <v>33</v>
      </c>
      <c r="E214" s="27">
        <f t="shared" si="4"/>
        <v>7749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28</v>
      </c>
      <c r="B215" s="69">
        <v>129.15</v>
      </c>
      <c r="C215" s="70">
        <v>44054.5784837963</v>
      </c>
      <c r="D215" s="71" t="s">
        <v>33</v>
      </c>
      <c r="E215" s="27">
        <f t="shared" si="4"/>
        <v>3616.2000000000003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51</v>
      </c>
      <c r="B216" s="69">
        <v>129.15</v>
      </c>
      <c r="C216" s="70">
        <v>44054.5784837963</v>
      </c>
      <c r="D216" s="71" t="s">
        <v>30</v>
      </c>
      <c r="E216" s="27">
        <f t="shared" si="4"/>
        <v>6586.6500000000005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80</v>
      </c>
      <c r="B217" s="69">
        <v>129.15</v>
      </c>
      <c r="C217" s="70">
        <v>44054.5784837963</v>
      </c>
      <c r="D217" s="71" t="s">
        <v>30</v>
      </c>
      <c r="E217" s="27">
        <f t="shared" si="4"/>
        <v>10332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50</v>
      </c>
      <c r="B218" s="69">
        <v>129.15</v>
      </c>
      <c r="C218" s="70">
        <v>44054.5784837963</v>
      </c>
      <c r="D218" s="71" t="s">
        <v>30</v>
      </c>
      <c r="E218" s="27">
        <f t="shared" si="4"/>
        <v>6457.5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60</v>
      </c>
      <c r="B219" s="69">
        <v>129.15</v>
      </c>
      <c r="C219" s="70">
        <v>44054.5784837963</v>
      </c>
      <c r="D219" s="71" t="s">
        <v>30</v>
      </c>
      <c r="E219" s="27">
        <f t="shared" si="4"/>
        <v>7749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50</v>
      </c>
      <c r="B220" s="69">
        <v>129.15</v>
      </c>
      <c r="C220" s="70">
        <v>44054.5784837963</v>
      </c>
      <c r="D220" s="71" t="s">
        <v>30</v>
      </c>
      <c r="E220" s="27">
        <f t="shared" si="4"/>
        <v>6457.5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42</v>
      </c>
      <c r="B221" s="69">
        <v>129.15</v>
      </c>
      <c r="C221" s="70">
        <v>44054.5784837963</v>
      </c>
      <c r="D221" s="71" t="s">
        <v>30</v>
      </c>
      <c r="E221" s="27">
        <f t="shared" si="4"/>
        <v>5424.3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54</v>
      </c>
      <c r="B222" s="69">
        <v>129.15</v>
      </c>
      <c r="C222" s="70">
        <v>44054.5784837963</v>
      </c>
      <c r="D222" s="71" t="s">
        <v>30</v>
      </c>
      <c r="E222" s="27">
        <f t="shared" si="4"/>
        <v>6974.1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6</v>
      </c>
      <c r="B223" s="69">
        <v>129.15</v>
      </c>
      <c r="C223" s="70">
        <v>44054.5784837963</v>
      </c>
      <c r="D223" s="71" t="s">
        <v>30</v>
      </c>
      <c r="E223" s="27">
        <f t="shared" si="4"/>
        <v>774.90000000000009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61</v>
      </c>
      <c r="B224" s="69">
        <v>129.15</v>
      </c>
      <c r="C224" s="70">
        <v>44054.5784837963</v>
      </c>
      <c r="D224" s="71" t="s">
        <v>30</v>
      </c>
      <c r="E224" s="27">
        <f t="shared" si="4"/>
        <v>7878.1500000000005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22</v>
      </c>
      <c r="B225" s="69">
        <v>129.15</v>
      </c>
      <c r="C225" s="70">
        <v>44054.5784837963</v>
      </c>
      <c r="D225" s="71" t="s">
        <v>30</v>
      </c>
      <c r="E225" s="27">
        <f t="shared" si="4"/>
        <v>2841.3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36</v>
      </c>
      <c r="B226" s="69">
        <v>129.15</v>
      </c>
      <c r="C226" s="70">
        <v>44054.5784837963</v>
      </c>
      <c r="D226" s="71" t="s">
        <v>30</v>
      </c>
      <c r="E226" s="27">
        <f t="shared" si="4"/>
        <v>4649.4000000000005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50</v>
      </c>
      <c r="B227" s="69">
        <v>129.15</v>
      </c>
      <c r="C227" s="70">
        <v>44054.5784837963</v>
      </c>
      <c r="D227" s="71" t="s">
        <v>30</v>
      </c>
      <c r="E227" s="27">
        <f t="shared" si="4"/>
        <v>6457.5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10</v>
      </c>
      <c r="B228" s="69">
        <v>129.15</v>
      </c>
      <c r="C228" s="70">
        <v>44054.578495370399</v>
      </c>
      <c r="D228" s="71" t="s">
        <v>31</v>
      </c>
      <c r="E228" s="27">
        <f t="shared" si="4"/>
        <v>1291.5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19</v>
      </c>
      <c r="B229" s="69">
        <v>129.15</v>
      </c>
      <c r="C229" s="70">
        <v>44054.578495370399</v>
      </c>
      <c r="D229" s="71" t="s">
        <v>31</v>
      </c>
      <c r="E229" s="27">
        <f t="shared" si="4"/>
        <v>2453.85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3</v>
      </c>
      <c r="B230" s="69">
        <v>129.15</v>
      </c>
      <c r="C230" s="70">
        <v>44054.578495370399</v>
      </c>
      <c r="D230" s="71" t="s">
        <v>30</v>
      </c>
      <c r="E230" s="27">
        <f t="shared" si="4"/>
        <v>387.45000000000005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99</v>
      </c>
      <c r="B231" s="69">
        <v>129.15</v>
      </c>
      <c r="C231" s="70">
        <v>44054.5785300926</v>
      </c>
      <c r="D231" s="71" t="s">
        <v>30</v>
      </c>
      <c r="E231" s="27">
        <f t="shared" si="4"/>
        <v>12785.85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6</v>
      </c>
      <c r="B232" s="69">
        <v>129.15</v>
      </c>
      <c r="C232" s="70">
        <v>44054.5785300926</v>
      </c>
      <c r="D232" s="71" t="s">
        <v>30</v>
      </c>
      <c r="E232" s="27">
        <f t="shared" si="4"/>
        <v>774.90000000000009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80</v>
      </c>
      <c r="B233" s="69">
        <v>129.19999999999999</v>
      </c>
      <c r="C233" s="70">
        <v>44054.578784722202</v>
      </c>
      <c r="D233" s="71" t="s">
        <v>30</v>
      </c>
      <c r="E233" s="27">
        <f t="shared" si="4"/>
        <v>10336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14</v>
      </c>
      <c r="B234" s="69">
        <v>129.19999999999999</v>
      </c>
      <c r="C234" s="70">
        <v>44054.5789351852</v>
      </c>
      <c r="D234" s="71" t="s">
        <v>32</v>
      </c>
      <c r="E234" s="27">
        <f t="shared" si="4"/>
        <v>1808.7999999999997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111</v>
      </c>
      <c r="B235" s="69">
        <v>129.15</v>
      </c>
      <c r="C235" s="70">
        <v>44054.5789351852</v>
      </c>
      <c r="D235" s="71" t="s">
        <v>30</v>
      </c>
      <c r="E235" s="27">
        <f t="shared" si="4"/>
        <v>14335.650000000001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29</v>
      </c>
      <c r="B236" s="69">
        <v>129.15</v>
      </c>
      <c r="C236" s="70">
        <v>44054.578946759299</v>
      </c>
      <c r="D236" s="71" t="s">
        <v>31</v>
      </c>
      <c r="E236" s="27">
        <f t="shared" si="4"/>
        <v>3745.3500000000004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67</v>
      </c>
      <c r="B237" s="69">
        <v>129.15</v>
      </c>
      <c r="C237" s="73">
        <v>44054.578946759299</v>
      </c>
      <c r="D237" s="74" t="s">
        <v>33</v>
      </c>
      <c r="E237" s="27">
        <f t="shared" si="4"/>
        <v>8653.0500000000011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60</v>
      </c>
      <c r="B238" s="69">
        <v>129.15</v>
      </c>
      <c r="C238" s="73">
        <v>44054.578946759299</v>
      </c>
      <c r="D238" s="74" t="s">
        <v>30</v>
      </c>
      <c r="E238" s="27">
        <f t="shared" si="4"/>
        <v>7749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85</v>
      </c>
      <c r="B239" s="69">
        <v>129.15</v>
      </c>
      <c r="C239" s="73">
        <v>44054.578946759299</v>
      </c>
      <c r="D239" s="74" t="s">
        <v>30</v>
      </c>
      <c r="E239" s="27">
        <f t="shared" si="4"/>
        <v>10977.75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50</v>
      </c>
      <c r="B240" s="69">
        <v>129.15</v>
      </c>
      <c r="C240" s="73">
        <v>44054.578946759299</v>
      </c>
      <c r="D240" s="74" t="s">
        <v>30</v>
      </c>
      <c r="E240" s="27">
        <f t="shared" si="4"/>
        <v>6457.5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50</v>
      </c>
      <c r="B241" s="69">
        <v>129.15</v>
      </c>
      <c r="C241" s="73">
        <v>44054.578946759299</v>
      </c>
      <c r="D241" s="74" t="s">
        <v>30</v>
      </c>
      <c r="E241" s="27">
        <f t="shared" si="4"/>
        <v>6457.5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39</v>
      </c>
      <c r="B242" s="69">
        <v>129.15</v>
      </c>
      <c r="C242" s="73">
        <v>44054.578946759299</v>
      </c>
      <c r="D242" s="74" t="s">
        <v>30</v>
      </c>
      <c r="E242" s="27">
        <f t="shared" si="4"/>
        <v>5036.8500000000004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17</v>
      </c>
      <c r="B243" s="69">
        <v>129.1</v>
      </c>
      <c r="C243" s="73">
        <v>44054.579004629602</v>
      </c>
      <c r="D243" s="74" t="s">
        <v>32</v>
      </c>
      <c r="E243" s="27">
        <f t="shared" si="4"/>
        <v>2194.6999999999998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29</v>
      </c>
      <c r="B244" s="69">
        <v>129.1</v>
      </c>
      <c r="C244" s="73">
        <v>44054.579004629602</v>
      </c>
      <c r="D244" s="74" t="s">
        <v>31</v>
      </c>
      <c r="E244" s="27">
        <f t="shared" si="4"/>
        <v>3743.8999999999996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13</v>
      </c>
      <c r="B245" s="69">
        <v>129.1</v>
      </c>
      <c r="C245" s="73">
        <v>44054.579120370399</v>
      </c>
      <c r="D245" s="74" t="s">
        <v>32</v>
      </c>
      <c r="E245" s="27">
        <f t="shared" si="4"/>
        <v>1678.3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10</v>
      </c>
      <c r="B246" s="69">
        <v>129.1</v>
      </c>
      <c r="C246" s="73">
        <v>44054.579120370399</v>
      </c>
      <c r="D246" s="74" t="s">
        <v>32</v>
      </c>
      <c r="E246" s="27">
        <f t="shared" si="4"/>
        <v>1291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22</v>
      </c>
      <c r="B247" s="69">
        <v>129.15</v>
      </c>
      <c r="C247" s="73">
        <v>44054.579120370399</v>
      </c>
      <c r="D247" s="74" t="s">
        <v>32</v>
      </c>
      <c r="E247" s="27">
        <f t="shared" si="4"/>
        <v>2841.3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6</v>
      </c>
      <c r="B248" s="69">
        <v>129.15</v>
      </c>
      <c r="C248" s="73">
        <v>44054.579120370399</v>
      </c>
      <c r="D248" s="74" t="s">
        <v>32</v>
      </c>
      <c r="E248" s="27">
        <f t="shared" si="4"/>
        <v>774.90000000000009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99</v>
      </c>
      <c r="B249" s="69">
        <v>129.1</v>
      </c>
      <c r="C249" s="73">
        <v>44054.579120370399</v>
      </c>
      <c r="D249" s="74" t="s">
        <v>31</v>
      </c>
      <c r="E249" s="27">
        <f t="shared" si="4"/>
        <v>12780.9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26</v>
      </c>
      <c r="B250" s="69">
        <v>129.1</v>
      </c>
      <c r="C250" s="73">
        <v>44054.579120370399</v>
      </c>
      <c r="D250" s="74" t="s">
        <v>31</v>
      </c>
      <c r="E250" s="27">
        <f t="shared" si="4"/>
        <v>3356.6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68</v>
      </c>
      <c r="B251" s="69">
        <v>129.1</v>
      </c>
      <c r="C251" s="73">
        <v>44054.579120370399</v>
      </c>
      <c r="D251" s="74" t="s">
        <v>33</v>
      </c>
      <c r="E251" s="27">
        <f t="shared" si="4"/>
        <v>8778.7999999999993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4</v>
      </c>
      <c r="B252" s="69">
        <v>129.15</v>
      </c>
      <c r="C252" s="73">
        <v>44054.579120370399</v>
      </c>
      <c r="D252" s="74" t="s">
        <v>33</v>
      </c>
      <c r="E252" s="27">
        <f t="shared" si="4"/>
        <v>516.6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35</v>
      </c>
      <c r="B253" s="69">
        <v>129.15</v>
      </c>
      <c r="C253" s="73">
        <v>44054.579120370399</v>
      </c>
      <c r="D253" s="74" t="s">
        <v>33</v>
      </c>
      <c r="E253" s="27">
        <f t="shared" si="4"/>
        <v>4520.25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35</v>
      </c>
      <c r="B254" s="69">
        <v>129.1</v>
      </c>
      <c r="C254" s="73">
        <v>44054.579120370399</v>
      </c>
      <c r="D254" s="74" t="s">
        <v>30</v>
      </c>
      <c r="E254" s="27">
        <f t="shared" si="4"/>
        <v>4518.5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60</v>
      </c>
      <c r="B255" s="69">
        <v>129.1</v>
      </c>
      <c r="C255" s="73">
        <v>44054.579120370399</v>
      </c>
      <c r="D255" s="74" t="s">
        <v>30</v>
      </c>
      <c r="E255" s="27">
        <f t="shared" si="4"/>
        <v>7746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50</v>
      </c>
      <c r="B256" s="69">
        <v>129.1</v>
      </c>
      <c r="C256" s="73">
        <v>44054.579120370399</v>
      </c>
      <c r="D256" s="74" t="s">
        <v>30</v>
      </c>
      <c r="E256" s="27">
        <f t="shared" si="4"/>
        <v>6455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59</v>
      </c>
      <c r="B257" s="69">
        <v>129.1</v>
      </c>
      <c r="C257" s="73">
        <v>44054.579120370399</v>
      </c>
      <c r="D257" s="74" t="s">
        <v>30</v>
      </c>
      <c r="E257" s="27">
        <f t="shared" si="4"/>
        <v>7616.9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50</v>
      </c>
      <c r="B258" s="69">
        <v>129.1</v>
      </c>
      <c r="C258" s="73">
        <v>44054.579120370399</v>
      </c>
      <c r="D258" s="74" t="s">
        <v>30</v>
      </c>
      <c r="E258" s="27">
        <f t="shared" si="4"/>
        <v>6455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61</v>
      </c>
      <c r="B259" s="69">
        <v>129.1</v>
      </c>
      <c r="C259" s="73">
        <v>44054.579120370399</v>
      </c>
      <c r="D259" s="74" t="s">
        <v>30</v>
      </c>
      <c r="E259" s="27">
        <f t="shared" ref="E259:E322" si="5">A259*B259</f>
        <v>7875.0999999999995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89</v>
      </c>
      <c r="B260" s="69">
        <v>129.1</v>
      </c>
      <c r="C260" s="73">
        <v>44054.579120370399</v>
      </c>
      <c r="D260" s="74" t="s">
        <v>30</v>
      </c>
      <c r="E260" s="27">
        <f t="shared" si="5"/>
        <v>11489.9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40</v>
      </c>
      <c r="B261" s="69">
        <v>129.1</v>
      </c>
      <c r="C261" s="73">
        <v>44054.579120370399</v>
      </c>
      <c r="D261" s="74" t="s">
        <v>30</v>
      </c>
      <c r="E261" s="27">
        <f t="shared" si="5"/>
        <v>5164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23</v>
      </c>
      <c r="B262" s="69">
        <v>129.1</v>
      </c>
      <c r="C262" s="73">
        <v>44054.579120370399</v>
      </c>
      <c r="D262" s="74" t="s">
        <v>30</v>
      </c>
      <c r="E262" s="27">
        <f t="shared" si="5"/>
        <v>2969.2999999999997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78</v>
      </c>
      <c r="B263" s="69">
        <v>129.1</v>
      </c>
      <c r="C263" s="73">
        <v>44054.579120370399</v>
      </c>
      <c r="D263" s="74" t="s">
        <v>30</v>
      </c>
      <c r="E263" s="27">
        <f t="shared" si="5"/>
        <v>10069.799999999999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32</v>
      </c>
      <c r="B264" s="69">
        <v>129.1</v>
      </c>
      <c r="C264" s="73">
        <v>44054.579722222203</v>
      </c>
      <c r="D264" s="74" t="s">
        <v>30</v>
      </c>
      <c r="E264" s="27">
        <f t="shared" si="5"/>
        <v>4131.2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32</v>
      </c>
      <c r="B265" s="69">
        <v>129.1</v>
      </c>
      <c r="C265" s="73">
        <v>44054.579722222203</v>
      </c>
      <c r="D265" s="74" t="s">
        <v>30</v>
      </c>
      <c r="E265" s="27">
        <f t="shared" si="5"/>
        <v>4131.2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33</v>
      </c>
      <c r="B266" s="69">
        <v>129.1</v>
      </c>
      <c r="C266" s="73">
        <v>44054.579953703702</v>
      </c>
      <c r="D266" s="74" t="s">
        <v>30</v>
      </c>
      <c r="E266" s="27">
        <f t="shared" si="5"/>
        <v>4260.3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62</v>
      </c>
      <c r="B267" s="69">
        <v>129</v>
      </c>
      <c r="C267" s="73">
        <v>44054.580578703702</v>
      </c>
      <c r="D267" s="74" t="s">
        <v>30</v>
      </c>
      <c r="E267" s="27">
        <f t="shared" si="5"/>
        <v>7998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8</v>
      </c>
      <c r="B268" s="69">
        <v>129</v>
      </c>
      <c r="C268" s="73">
        <v>44054.581030092602</v>
      </c>
      <c r="D268" s="74" t="s">
        <v>32</v>
      </c>
      <c r="E268" s="27">
        <f t="shared" si="5"/>
        <v>1032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28</v>
      </c>
      <c r="B269" s="69">
        <v>129</v>
      </c>
      <c r="C269" s="73">
        <v>44054.581030092602</v>
      </c>
      <c r="D269" s="74" t="s">
        <v>32</v>
      </c>
      <c r="E269" s="27">
        <f t="shared" si="5"/>
        <v>3612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23</v>
      </c>
      <c r="B270" s="69">
        <v>129</v>
      </c>
      <c r="C270" s="73">
        <v>44054.581030092602</v>
      </c>
      <c r="D270" s="74" t="s">
        <v>32</v>
      </c>
      <c r="E270" s="27">
        <f t="shared" si="5"/>
        <v>2967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80</v>
      </c>
      <c r="B271" s="69">
        <v>129</v>
      </c>
      <c r="C271" s="73">
        <v>44054.581030092602</v>
      </c>
      <c r="D271" s="74" t="s">
        <v>33</v>
      </c>
      <c r="E271" s="27">
        <f t="shared" si="5"/>
        <v>10320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12</v>
      </c>
      <c r="B272" s="69">
        <v>129.05000000000001</v>
      </c>
      <c r="C272" s="73">
        <v>44054.581030092602</v>
      </c>
      <c r="D272" s="74" t="s">
        <v>33</v>
      </c>
      <c r="E272" s="27">
        <f t="shared" si="5"/>
        <v>1548.6000000000001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20</v>
      </c>
      <c r="B273" s="69">
        <v>129.05000000000001</v>
      </c>
      <c r="C273" s="73">
        <v>44054.581030092602</v>
      </c>
      <c r="D273" s="74" t="s">
        <v>33</v>
      </c>
      <c r="E273" s="27">
        <f t="shared" si="5"/>
        <v>2581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17</v>
      </c>
      <c r="B274" s="69">
        <v>129</v>
      </c>
      <c r="C274" s="73">
        <v>44054.581099536997</v>
      </c>
      <c r="D274" s="74" t="s">
        <v>30</v>
      </c>
      <c r="E274" s="27">
        <f t="shared" si="5"/>
        <v>2193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3</v>
      </c>
      <c r="B275" s="69">
        <v>129</v>
      </c>
      <c r="C275" s="73">
        <v>44054.581099536997</v>
      </c>
      <c r="D275" s="74" t="s">
        <v>30</v>
      </c>
      <c r="E275" s="27">
        <f t="shared" si="5"/>
        <v>387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30</v>
      </c>
      <c r="B276" s="69">
        <v>129</v>
      </c>
      <c r="C276" s="73">
        <v>44054.581122685202</v>
      </c>
      <c r="D276" s="74" t="s">
        <v>31</v>
      </c>
      <c r="E276" s="27">
        <f t="shared" si="5"/>
        <v>3870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84</v>
      </c>
      <c r="B277" s="69">
        <v>129</v>
      </c>
      <c r="C277" s="73">
        <v>44054.581122685202</v>
      </c>
      <c r="D277" s="74" t="s">
        <v>30</v>
      </c>
      <c r="E277" s="27">
        <f t="shared" si="5"/>
        <v>10836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9</v>
      </c>
      <c r="B278" s="69">
        <v>129</v>
      </c>
      <c r="C278" s="73">
        <v>44054.581122685202</v>
      </c>
      <c r="D278" s="74" t="s">
        <v>30</v>
      </c>
      <c r="E278" s="27">
        <f t="shared" si="5"/>
        <v>1161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54</v>
      </c>
      <c r="B279" s="69">
        <v>129</v>
      </c>
      <c r="C279" s="73">
        <v>44054.581122685202</v>
      </c>
      <c r="D279" s="74" t="s">
        <v>30</v>
      </c>
      <c r="E279" s="27">
        <f t="shared" si="5"/>
        <v>6966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57</v>
      </c>
      <c r="B280" s="69">
        <v>129</v>
      </c>
      <c r="C280" s="73">
        <v>44054.581122685202</v>
      </c>
      <c r="D280" s="74" t="s">
        <v>30</v>
      </c>
      <c r="E280" s="27">
        <f t="shared" si="5"/>
        <v>7353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60</v>
      </c>
      <c r="B281" s="69">
        <v>129</v>
      </c>
      <c r="C281" s="73">
        <v>44054.581122685202</v>
      </c>
      <c r="D281" s="74" t="s">
        <v>30</v>
      </c>
      <c r="E281" s="27">
        <f t="shared" si="5"/>
        <v>7740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42</v>
      </c>
      <c r="B282" s="69">
        <v>129</v>
      </c>
      <c r="C282" s="73">
        <v>44054.581122685202</v>
      </c>
      <c r="D282" s="74" t="s">
        <v>30</v>
      </c>
      <c r="E282" s="27">
        <f t="shared" si="5"/>
        <v>5418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5</v>
      </c>
      <c r="B283" s="69">
        <v>129</v>
      </c>
      <c r="C283" s="73">
        <v>44054.581122685202</v>
      </c>
      <c r="D283" s="74" t="s">
        <v>30</v>
      </c>
      <c r="E283" s="27">
        <f t="shared" si="5"/>
        <v>645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70</v>
      </c>
      <c r="B284" s="69">
        <v>128.9</v>
      </c>
      <c r="C284" s="73">
        <v>44054.581469907404</v>
      </c>
      <c r="D284" s="74" t="s">
        <v>30</v>
      </c>
      <c r="E284" s="27">
        <f t="shared" si="5"/>
        <v>9023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44</v>
      </c>
      <c r="B285" s="69">
        <v>128.94999999999999</v>
      </c>
      <c r="C285" s="73">
        <v>44054.582256944399</v>
      </c>
      <c r="D285" s="74" t="s">
        <v>30</v>
      </c>
      <c r="E285" s="27">
        <f t="shared" si="5"/>
        <v>5673.7999999999993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78</v>
      </c>
      <c r="B286" s="69">
        <v>128.9</v>
      </c>
      <c r="C286" s="73">
        <v>44054.585011574098</v>
      </c>
      <c r="D286" s="74" t="s">
        <v>30</v>
      </c>
      <c r="E286" s="27">
        <f t="shared" si="5"/>
        <v>10054.200000000001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28</v>
      </c>
      <c r="B287" s="69">
        <v>128.9</v>
      </c>
      <c r="C287" s="73">
        <v>44054.585243055597</v>
      </c>
      <c r="D287" s="74" t="s">
        <v>31</v>
      </c>
      <c r="E287" s="27">
        <f t="shared" si="5"/>
        <v>3609.2000000000003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102</v>
      </c>
      <c r="B288" s="69">
        <v>128.9</v>
      </c>
      <c r="C288" s="73">
        <v>44054.585243055597</v>
      </c>
      <c r="D288" s="74" t="s">
        <v>30</v>
      </c>
      <c r="E288" s="27">
        <f t="shared" si="5"/>
        <v>13147.800000000001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34</v>
      </c>
      <c r="B289" s="69">
        <v>128.9</v>
      </c>
      <c r="C289" s="73">
        <v>44054.586550925902</v>
      </c>
      <c r="D289" s="74" t="s">
        <v>30</v>
      </c>
      <c r="E289" s="27">
        <f t="shared" si="5"/>
        <v>4382.6000000000004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68</v>
      </c>
      <c r="B290" s="69">
        <v>128.94999999999999</v>
      </c>
      <c r="C290" s="73">
        <v>44054.586562500001</v>
      </c>
      <c r="D290" s="74" t="s">
        <v>30</v>
      </c>
      <c r="E290" s="27">
        <f t="shared" si="5"/>
        <v>8768.5999999999985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50</v>
      </c>
      <c r="B291" s="69">
        <v>128.94999999999999</v>
      </c>
      <c r="C291" s="73">
        <v>44054.586562500001</v>
      </c>
      <c r="D291" s="74" t="s">
        <v>30</v>
      </c>
      <c r="E291" s="27">
        <f t="shared" si="5"/>
        <v>6447.4999999999991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50</v>
      </c>
      <c r="B292" s="69">
        <v>128.94999999999999</v>
      </c>
      <c r="C292" s="73">
        <v>44054.586562500001</v>
      </c>
      <c r="D292" s="74" t="s">
        <v>30</v>
      </c>
      <c r="E292" s="27">
        <f t="shared" si="5"/>
        <v>6447.4999999999991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22</v>
      </c>
      <c r="B293" s="69">
        <v>128.94999999999999</v>
      </c>
      <c r="C293" s="73">
        <v>44054.586562500001</v>
      </c>
      <c r="D293" s="74" t="s">
        <v>30</v>
      </c>
      <c r="E293" s="27">
        <f t="shared" si="5"/>
        <v>2836.8999999999996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50</v>
      </c>
      <c r="B294" s="69">
        <v>128.94999999999999</v>
      </c>
      <c r="C294" s="73">
        <v>44054.586562500001</v>
      </c>
      <c r="D294" s="74" t="s">
        <v>30</v>
      </c>
      <c r="E294" s="27">
        <f t="shared" si="5"/>
        <v>6447.4999999999991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20</v>
      </c>
      <c r="B295" s="69">
        <v>128.94999999999999</v>
      </c>
      <c r="C295" s="73">
        <v>44054.586562500001</v>
      </c>
      <c r="D295" s="74" t="s">
        <v>30</v>
      </c>
      <c r="E295" s="27">
        <f t="shared" si="5"/>
        <v>2579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57</v>
      </c>
      <c r="B296" s="69">
        <v>128.94999999999999</v>
      </c>
      <c r="C296" s="73">
        <v>44054.586562500001</v>
      </c>
      <c r="D296" s="74" t="s">
        <v>30</v>
      </c>
      <c r="E296" s="27">
        <f t="shared" si="5"/>
        <v>7350.15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57</v>
      </c>
      <c r="B297" s="69">
        <v>128.94999999999999</v>
      </c>
      <c r="C297" s="73">
        <v>44054.586562500001</v>
      </c>
      <c r="D297" s="74" t="s">
        <v>30</v>
      </c>
      <c r="E297" s="27">
        <f t="shared" si="5"/>
        <v>7350.15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59</v>
      </c>
      <c r="B298" s="69">
        <v>128.94999999999999</v>
      </c>
      <c r="C298" s="73">
        <v>44054.586562500001</v>
      </c>
      <c r="D298" s="74" t="s">
        <v>30</v>
      </c>
      <c r="E298" s="27">
        <f t="shared" si="5"/>
        <v>7608.0499999999993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60</v>
      </c>
      <c r="B299" s="69">
        <v>128.94999999999999</v>
      </c>
      <c r="C299" s="73">
        <v>44054.586562500001</v>
      </c>
      <c r="D299" s="74" t="s">
        <v>30</v>
      </c>
      <c r="E299" s="27">
        <f t="shared" si="5"/>
        <v>7736.9999999999991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54</v>
      </c>
      <c r="B300" s="69">
        <v>128.94999999999999</v>
      </c>
      <c r="C300" s="73">
        <v>44054.586562500001</v>
      </c>
      <c r="D300" s="74" t="s">
        <v>30</v>
      </c>
      <c r="E300" s="27">
        <f t="shared" si="5"/>
        <v>6963.2999999999993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74</v>
      </c>
      <c r="B301" s="69">
        <v>128.94999999999999</v>
      </c>
      <c r="C301" s="73">
        <v>44054.586562500001</v>
      </c>
      <c r="D301" s="74" t="s">
        <v>30</v>
      </c>
      <c r="E301" s="27">
        <f t="shared" si="5"/>
        <v>9542.2999999999993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16</v>
      </c>
      <c r="B302" s="69">
        <v>128.94999999999999</v>
      </c>
      <c r="C302" s="73">
        <v>44054.586562500001</v>
      </c>
      <c r="D302" s="74" t="s">
        <v>30</v>
      </c>
      <c r="E302" s="27">
        <f t="shared" si="5"/>
        <v>2063.1999999999998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42</v>
      </c>
      <c r="B303" s="69">
        <v>128.94999999999999</v>
      </c>
      <c r="C303" s="73">
        <v>44054.586562500001</v>
      </c>
      <c r="D303" s="74" t="s">
        <v>30</v>
      </c>
      <c r="E303" s="27">
        <f t="shared" si="5"/>
        <v>5415.9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71</v>
      </c>
      <c r="B304" s="69">
        <v>128.94999999999999</v>
      </c>
      <c r="C304" s="73">
        <v>44054.586562500001</v>
      </c>
      <c r="D304" s="74" t="s">
        <v>30</v>
      </c>
      <c r="E304" s="27">
        <f t="shared" si="5"/>
        <v>9155.4499999999989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50</v>
      </c>
      <c r="B305" s="69">
        <v>128.94999999999999</v>
      </c>
      <c r="C305" s="73">
        <v>44054.586689814802</v>
      </c>
      <c r="D305" s="74" t="s">
        <v>30</v>
      </c>
      <c r="E305" s="27">
        <f t="shared" si="5"/>
        <v>6447.4999999999991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5</v>
      </c>
      <c r="B306" s="69">
        <v>128.94999999999999</v>
      </c>
      <c r="C306" s="73">
        <v>44054.586689814802</v>
      </c>
      <c r="D306" s="74" t="s">
        <v>30</v>
      </c>
      <c r="E306" s="27">
        <f t="shared" si="5"/>
        <v>644.75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19</v>
      </c>
      <c r="B307" s="69">
        <v>128.85</v>
      </c>
      <c r="C307" s="73">
        <v>44054.588090277801</v>
      </c>
      <c r="D307" s="74" t="s">
        <v>30</v>
      </c>
      <c r="E307" s="27">
        <f t="shared" si="5"/>
        <v>2448.15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33</v>
      </c>
      <c r="B308" s="69">
        <v>128.85</v>
      </c>
      <c r="C308" s="73">
        <v>44054.588090277801</v>
      </c>
      <c r="D308" s="74" t="s">
        <v>30</v>
      </c>
      <c r="E308" s="27">
        <f t="shared" si="5"/>
        <v>4252.05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24</v>
      </c>
      <c r="B309" s="69">
        <v>128.85</v>
      </c>
      <c r="C309" s="73">
        <v>44054.588611111103</v>
      </c>
      <c r="D309" s="74" t="s">
        <v>30</v>
      </c>
      <c r="E309" s="27">
        <f t="shared" si="5"/>
        <v>3092.3999999999996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55</v>
      </c>
      <c r="B310" s="69">
        <v>128.85</v>
      </c>
      <c r="C310" s="73">
        <v>44054.588611111103</v>
      </c>
      <c r="D310" s="74" t="s">
        <v>30</v>
      </c>
      <c r="E310" s="27">
        <f t="shared" si="5"/>
        <v>7086.75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27</v>
      </c>
      <c r="B311" s="69">
        <v>128.85</v>
      </c>
      <c r="C311" s="73">
        <v>44054.588842592602</v>
      </c>
      <c r="D311" s="74" t="s">
        <v>31</v>
      </c>
      <c r="E311" s="27">
        <f t="shared" si="5"/>
        <v>3478.95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19</v>
      </c>
      <c r="B312" s="69">
        <v>128.85</v>
      </c>
      <c r="C312" s="73">
        <v>44054.588842592602</v>
      </c>
      <c r="D312" s="74" t="s">
        <v>31</v>
      </c>
      <c r="E312" s="27">
        <f t="shared" si="5"/>
        <v>2448.15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5</v>
      </c>
      <c r="B313" s="69">
        <v>128.85</v>
      </c>
      <c r="C313" s="73">
        <v>44054.588842592602</v>
      </c>
      <c r="D313" s="74" t="s">
        <v>33</v>
      </c>
      <c r="E313" s="27">
        <f t="shared" si="5"/>
        <v>644.25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34</v>
      </c>
      <c r="B314" s="69">
        <v>128.85</v>
      </c>
      <c r="C314" s="73">
        <v>44054.588877314804</v>
      </c>
      <c r="D314" s="74" t="s">
        <v>31</v>
      </c>
      <c r="E314" s="27">
        <f t="shared" si="5"/>
        <v>4380.8999999999996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28</v>
      </c>
      <c r="B315" s="69">
        <v>128.85</v>
      </c>
      <c r="C315" s="73">
        <v>44054.588888888902</v>
      </c>
      <c r="D315" s="74" t="s">
        <v>33</v>
      </c>
      <c r="E315" s="27">
        <f t="shared" si="5"/>
        <v>3607.7999999999997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22</v>
      </c>
      <c r="B316" s="69">
        <v>128.80000000000001</v>
      </c>
      <c r="C316" s="73">
        <v>44054.588888888902</v>
      </c>
      <c r="D316" s="74" t="s">
        <v>30</v>
      </c>
      <c r="E316" s="27">
        <f t="shared" si="5"/>
        <v>2833.6000000000004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20</v>
      </c>
      <c r="B317" s="69">
        <v>128.80000000000001</v>
      </c>
      <c r="C317" s="73">
        <v>44054.588888888902</v>
      </c>
      <c r="D317" s="74" t="s">
        <v>30</v>
      </c>
      <c r="E317" s="27">
        <f t="shared" si="5"/>
        <v>2576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50</v>
      </c>
      <c r="B318" s="69">
        <v>128.80000000000001</v>
      </c>
      <c r="C318" s="73">
        <v>44054.588900463001</v>
      </c>
      <c r="D318" s="74" t="s">
        <v>30</v>
      </c>
      <c r="E318" s="27">
        <f t="shared" si="5"/>
        <v>6440.0000000000009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60</v>
      </c>
      <c r="B319" s="69">
        <v>128.80000000000001</v>
      </c>
      <c r="C319" s="73">
        <v>44054.588900463001</v>
      </c>
      <c r="D319" s="74" t="s">
        <v>30</v>
      </c>
      <c r="E319" s="27">
        <f t="shared" si="5"/>
        <v>7728.0000000000009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7</v>
      </c>
      <c r="B320" s="69">
        <v>128.85</v>
      </c>
      <c r="C320" s="73">
        <v>44054.589016203703</v>
      </c>
      <c r="D320" s="74" t="s">
        <v>33</v>
      </c>
      <c r="E320" s="27">
        <f t="shared" si="5"/>
        <v>901.94999999999993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16</v>
      </c>
      <c r="B321" s="69">
        <v>128.80000000000001</v>
      </c>
      <c r="C321" s="73">
        <v>44054.589016203703</v>
      </c>
      <c r="D321" s="74" t="s">
        <v>30</v>
      </c>
      <c r="E321" s="27">
        <f t="shared" si="5"/>
        <v>2060.8000000000002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50</v>
      </c>
      <c r="B322" s="69">
        <v>128.80000000000001</v>
      </c>
      <c r="C322" s="73">
        <v>44054.589259259301</v>
      </c>
      <c r="D322" s="74" t="s">
        <v>30</v>
      </c>
      <c r="E322" s="27">
        <f t="shared" si="5"/>
        <v>6440.0000000000009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57</v>
      </c>
      <c r="B323" s="69">
        <v>128.80000000000001</v>
      </c>
      <c r="C323" s="73">
        <v>44054.589259259301</v>
      </c>
      <c r="D323" s="74" t="s">
        <v>30</v>
      </c>
      <c r="E323" s="27">
        <f t="shared" ref="E323:E386" si="6">A323*B323</f>
        <v>7341.6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59</v>
      </c>
      <c r="B324" s="69">
        <v>128.80000000000001</v>
      </c>
      <c r="C324" s="73">
        <v>44054.589259259301</v>
      </c>
      <c r="D324" s="74" t="s">
        <v>30</v>
      </c>
      <c r="E324" s="27">
        <f t="shared" si="6"/>
        <v>7599.2000000000007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60</v>
      </c>
      <c r="B325" s="69">
        <v>128.80000000000001</v>
      </c>
      <c r="C325" s="73">
        <v>44054.589259259301</v>
      </c>
      <c r="D325" s="74" t="s">
        <v>30</v>
      </c>
      <c r="E325" s="27">
        <f t="shared" si="6"/>
        <v>7728.0000000000009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19</v>
      </c>
      <c r="B326" s="69">
        <v>128.80000000000001</v>
      </c>
      <c r="C326" s="73">
        <v>44054.589259259301</v>
      </c>
      <c r="D326" s="74" t="s">
        <v>30</v>
      </c>
      <c r="E326" s="27">
        <f t="shared" si="6"/>
        <v>2447.2000000000003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1</v>
      </c>
      <c r="B327" s="69">
        <v>128.85</v>
      </c>
      <c r="C327" s="73">
        <v>44054.589664351901</v>
      </c>
      <c r="D327" s="74" t="s">
        <v>32</v>
      </c>
      <c r="E327" s="27">
        <f t="shared" si="6"/>
        <v>128.85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49</v>
      </c>
      <c r="B328" s="69">
        <v>128.9</v>
      </c>
      <c r="C328" s="73">
        <v>44054.590092592603</v>
      </c>
      <c r="D328" s="74" t="s">
        <v>30</v>
      </c>
      <c r="E328" s="27">
        <f t="shared" si="6"/>
        <v>6316.1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38</v>
      </c>
      <c r="B329" s="69">
        <v>128.9</v>
      </c>
      <c r="C329" s="73">
        <v>44054.590092592603</v>
      </c>
      <c r="D329" s="74" t="s">
        <v>30</v>
      </c>
      <c r="E329" s="27">
        <f t="shared" si="6"/>
        <v>4898.2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18</v>
      </c>
      <c r="B330" s="69">
        <v>128.9</v>
      </c>
      <c r="C330" s="73">
        <v>44054.590474536999</v>
      </c>
      <c r="D330" s="74" t="s">
        <v>33</v>
      </c>
      <c r="E330" s="27">
        <f t="shared" si="6"/>
        <v>2320.2000000000003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9</v>
      </c>
      <c r="B331" s="69">
        <v>128.9</v>
      </c>
      <c r="C331" s="73">
        <v>44054.590474536999</v>
      </c>
      <c r="D331" s="74" t="s">
        <v>33</v>
      </c>
      <c r="E331" s="27">
        <f t="shared" si="6"/>
        <v>1160.1000000000001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4</v>
      </c>
      <c r="B332" s="69">
        <v>128.9</v>
      </c>
      <c r="C332" s="73">
        <v>44054.590474536999</v>
      </c>
      <c r="D332" s="74" t="s">
        <v>33</v>
      </c>
      <c r="E332" s="27">
        <f t="shared" si="6"/>
        <v>515.6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29</v>
      </c>
      <c r="B333" s="69">
        <v>128.9</v>
      </c>
      <c r="C333" s="73">
        <v>44054.590567129599</v>
      </c>
      <c r="D333" s="74" t="s">
        <v>31</v>
      </c>
      <c r="E333" s="27">
        <f t="shared" si="6"/>
        <v>3738.1000000000004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98</v>
      </c>
      <c r="B334" s="69">
        <v>128.9</v>
      </c>
      <c r="C334" s="73">
        <v>44054.590567129599</v>
      </c>
      <c r="D334" s="74" t="s">
        <v>30</v>
      </c>
      <c r="E334" s="27">
        <f t="shared" si="6"/>
        <v>12632.2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114</v>
      </c>
      <c r="B335" s="69">
        <v>128.9</v>
      </c>
      <c r="C335" s="73">
        <v>44054.590567129599</v>
      </c>
      <c r="D335" s="74" t="s">
        <v>30</v>
      </c>
      <c r="E335" s="27">
        <f t="shared" si="6"/>
        <v>14694.6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119</v>
      </c>
      <c r="B336" s="69">
        <v>128.9</v>
      </c>
      <c r="C336" s="73">
        <v>44054.590578703697</v>
      </c>
      <c r="D336" s="74" t="s">
        <v>30</v>
      </c>
      <c r="E336" s="27">
        <f t="shared" si="6"/>
        <v>15339.1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26</v>
      </c>
      <c r="B337" s="69">
        <v>128.9</v>
      </c>
      <c r="C337" s="73">
        <v>44054.590636574103</v>
      </c>
      <c r="D337" s="74" t="s">
        <v>32</v>
      </c>
      <c r="E337" s="27">
        <f t="shared" si="6"/>
        <v>3351.4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57</v>
      </c>
      <c r="B338" s="69">
        <v>128.9</v>
      </c>
      <c r="C338" s="73">
        <v>44054.590636574103</v>
      </c>
      <c r="D338" s="74" t="s">
        <v>30</v>
      </c>
      <c r="E338" s="27">
        <f t="shared" si="6"/>
        <v>7347.3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59</v>
      </c>
      <c r="B339" s="69">
        <v>128.9</v>
      </c>
      <c r="C339" s="73">
        <v>44054.590636574103</v>
      </c>
      <c r="D339" s="74" t="s">
        <v>30</v>
      </c>
      <c r="E339" s="27">
        <f t="shared" si="6"/>
        <v>7605.1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60</v>
      </c>
      <c r="B340" s="69">
        <v>128.9</v>
      </c>
      <c r="C340" s="73">
        <v>44054.590636574103</v>
      </c>
      <c r="D340" s="74" t="s">
        <v>30</v>
      </c>
      <c r="E340" s="27">
        <f t="shared" si="6"/>
        <v>7734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52</v>
      </c>
      <c r="B341" s="69">
        <v>128.9</v>
      </c>
      <c r="C341" s="73">
        <v>44054.590636574103</v>
      </c>
      <c r="D341" s="74" t="s">
        <v>30</v>
      </c>
      <c r="E341" s="27">
        <f t="shared" si="6"/>
        <v>6702.8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44</v>
      </c>
      <c r="B342" s="69">
        <v>128.9</v>
      </c>
      <c r="C342" s="73">
        <v>44054.590636574103</v>
      </c>
      <c r="D342" s="74" t="s">
        <v>30</v>
      </c>
      <c r="E342" s="27">
        <f t="shared" si="6"/>
        <v>5671.6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50</v>
      </c>
      <c r="B343" s="69">
        <v>128.9</v>
      </c>
      <c r="C343" s="73">
        <v>44054.590636574103</v>
      </c>
      <c r="D343" s="74" t="s">
        <v>30</v>
      </c>
      <c r="E343" s="27">
        <f t="shared" si="6"/>
        <v>6445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50</v>
      </c>
      <c r="B344" s="69">
        <v>128.9</v>
      </c>
      <c r="C344" s="73">
        <v>44054.590636574103</v>
      </c>
      <c r="D344" s="74" t="s">
        <v>30</v>
      </c>
      <c r="E344" s="27">
        <f t="shared" si="6"/>
        <v>6445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19</v>
      </c>
      <c r="B345" s="69">
        <v>129</v>
      </c>
      <c r="C345" s="73">
        <v>44054.591307870403</v>
      </c>
      <c r="D345" s="74" t="s">
        <v>31</v>
      </c>
      <c r="E345" s="27">
        <f t="shared" si="6"/>
        <v>2451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50</v>
      </c>
      <c r="B346" s="69">
        <v>129</v>
      </c>
      <c r="C346" s="73">
        <v>44054.591307870403</v>
      </c>
      <c r="D346" s="74" t="s">
        <v>30</v>
      </c>
      <c r="E346" s="27">
        <f t="shared" si="6"/>
        <v>6450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60</v>
      </c>
      <c r="B347" s="69">
        <v>129</v>
      </c>
      <c r="C347" s="73">
        <v>44054.591307870403</v>
      </c>
      <c r="D347" s="74" t="s">
        <v>30</v>
      </c>
      <c r="E347" s="27">
        <f t="shared" si="6"/>
        <v>7740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59</v>
      </c>
      <c r="B348" s="69">
        <v>129</v>
      </c>
      <c r="C348" s="73">
        <v>44054.591307870403</v>
      </c>
      <c r="D348" s="74" t="s">
        <v>30</v>
      </c>
      <c r="E348" s="27">
        <f t="shared" si="6"/>
        <v>7611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83</v>
      </c>
      <c r="B349" s="69">
        <v>129</v>
      </c>
      <c r="C349" s="73">
        <v>44054.591307870403</v>
      </c>
      <c r="D349" s="74" t="s">
        <v>30</v>
      </c>
      <c r="E349" s="27">
        <f t="shared" si="6"/>
        <v>10707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16</v>
      </c>
      <c r="B350" s="69">
        <v>129</v>
      </c>
      <c r="C350" s="73">
        <v>44054.591307870403</v>
      </c>
      <c r="D350" s="74" t="s">
        <v>30</v>
      </c>
      <c r="E350" s="27">
        <f t="shared" si="6"/>
        <v>2064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50</v>
      </c>
      <c r="B351" s="69">
        <v>129</v>
      </c>
      <c r="C351" s="73">
        <v>44054.591307870403</v>
      </c>
      <c r="D351" s="74" t="s">
        <v>30</v>
      </c>
      <c r="E351" s="27">
        <f t="shared" si="6"/>
        <v>6450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65</v>
      </c>
      <c r="B352" s="69">
        <v>129</v>
      </c>
      <c r="C352" s="73">
        <v>44054.591307870403</v>
      </c>
      <c r="D352" s="74" t="s">
        <v>30</v>
      </c>
      <c r="E352" s="27">
        <f t="shared" si="6"/>
        <v>8385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32</v>
      </c>
      <c r="B353" s="69">
        <v>129</v>
      </c>
      <c r="C353" s="73">
        <v>44054.591516203698</v>
      </c>
      <c r="D353" s="74" t="s">
        <v>31</v>
      </c>
      <c r="E353" s="27">
        <f t="shared" si="6"/>
        <v>4128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122</v>
      </c>
      <c r="B354" s="69">
        <v>129</v>
      </c>
      <c r="C354" s="73">
        <v>44054.591516203698</v>
      </c>
      <c r="D354" s="74" t="s">
        <v>30</v>
      </c>
      <c r="E354" s="27">
        <f t="shared" si="6"/>
        <v>15738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33</v>
      </c>
      <c r="B355" s="69">
        <v>129</v>
      </c>
      <c r="C355" s="73">
        <v>44054.591516203698</v>
      </c>
      <c r="D355" s="74" t="s">
        <v>30</v>
      </c>
      <c r="E355" s="27">
        <f t="shared" si="6"/>
        <v>4257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57</v>
      </c>
      <c r="B356" s="69">
        <v>129</v>
      </c>
      <c r="C356" s="73">
        <v>44054.591516203698</v>
      </c>
      <c r="D356" s="74" t="s">
        <v>30</v>
      </c>
      <c r="E356" s="27">
        <f t="shared" si="6"/>
        <v>7353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50</v>
      </c>
      <c r="B357" s="69">
        <v>129</v>
      </c>
      <c r="C357" s="73">
        <v>44054.591516203698</v>
      </c>
      <c r="D357" s="74" t="s">
        <v>30</v>
      </c>
      <c r="E357" s="27">
        <f t="shared" si="6"/>
        <v>6450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59</v>
      </c>
      <c r="B358" s="69">
        <v>129</v>
      </c>
      <c r="C358" s="73">
        <v>44054.591516203698</v>
      </c>
      <c r="D358" s="74" t="s">
        <v>30</v>
      </c>
      <c r="E358" s="27">
        <f t="shared" si="6"/>
        <v>7611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60</v>
      </c>
      <c r="B359" s="69">
        <v>129</v>
      </c>
      <c r="C359" s="73">
        <v>44054.591516203698</v>
      </c>
      <c r="D359" s="74" t="s">
        <v>30</v>
      </c>
      <c r="E359" s="27">
        <f t="shared" si="6"/>
        <v>7740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351</v>
      </c>
      <c r="B360" s="69">
        <v>129</v>
      </c>
      <c r="C360" s="73">
        <v>44054.591516203698</v>
      </c>
      <c r="D360" s="74" t="s">
        <v>30</v>
      </c>
      <c r="E360" s="27">
        <f t="shared" si="6"/>
        <v>45279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21</v>
      </c>
      <c r="B361" s="69">
        <v>129</v>
      </c>
      <c r="C361" s="73">
        <v>44054.591516203698</v>
      </c>
      <c r="D361" s="74" t="s">
        <v>30</v>
      </c>
      <c r="E361" s="27">
        <f t="shared" si="6"/>
        <v>2709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31</v>
      </c>
      <c r="B362" s="69">
        <v>128.94999999999999</v>
      </c>
      <c r="C362" s="73">
        <v>44054.591724537</v>
      </c>
      <c r="D362" s="74" t="s">
        <v>30</v>
      </c>
      <c r="E362" s="27">
        <f t="shared" si="6"/>
        <v>3997.45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82</v>
      </c>
      <c r="B363" s="69">
        <v>129</v>
      </c>
      <c r="C363" s="73">
        <v>44054.5922685185</v>
      </c>
      <c r="D363" s="74" t="s">
        <v>30</v>
      </c>
      <c r="E363" s="27">
        <f t="shared" si="6"/>
        <v>10578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80</v>
      </c>
      <c r="B364" s="69">
        <v>128.94999999999999</v>
      </c>
      <c r="C364" s="73">
        <v>44054.593067129601</v>
      </c>
      <c r="D364" s="74" t="s">
        <v>30</v>
      </c>
      <c r="E364" s="27">
        <f t="shared" si="6"/>
        <v>10316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72</v>
      </c>
      <c r="B365" s="69">
        <v>128.9</v>
      </c>
      <c r="C365" s="73">
        <v>44054.593067129601</v>
      </c>
      <c r="D365" s="74" t="s">
        <v>30</v>
      </c>
      <c r="E365" s="27">
        <f t="shared" si="6"/>
        <v>9280.8000000000011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19</v>
      </c>
      <c r="B366" s="69">
        <v>128.94999999999999</v>
      </c>
      <c r="C366" s="73">
        <v>44054.594178240703</v>
      </c>
      <c r="D366" s="74" t="s">
        <v>33</v>
      </c>
      <c r="E366" s="27">
        <f t="shared" si="6"/>
        <v>2450.0499999999997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14</v>
      </c>
      <c r="B367" s="69">
        <v>128.94999999999999</v>
      </c>
      <c r="C367" s="73">
        <v>44054.594178240703</v>
      </c>
      <c r="D367" s="74" t="s">
        <v>33</v>
      </c>
      <c r="E367" s="27">
        <f t="shared" si="6"/>
        <v>1805.2999999999997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2</v>
      </c>
      <c r="B368" s="69">
        <v>129</v>
      </c>
      <c r="C368" s="73">
        <v>44054.594479166699</v>
      </c>
      <c r="D368" s="74" t="s">
        <v>30</v>
      </c>
      <c r="E368" s="27">
        <f t="shared" si="6"/>
        <v>258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33</v>
      </c>
      <c r="B369" s="69">
        <v>129.05000000000001</v>
      </c>
      <c r="C369" s="73">
        <v>44054.594895833303</v>
      </c>
      <c r="D369" s="74" t="s">
        <v>31</v>
      </c>
      <c r="E369" s="27">
        <f t="shared" si="6"/>
        <v>4258.6500000000005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31</v>
      </c>
      <c r="B370" s="69">
        <v>129.15</v>
      </c>
      <c r="C370" s="73">
        <v>44054.595960648199</v>
      </c>
      <c r="D370" s="74" t="s">
        <v>31</v>
      </c>
      <c r="E370" s="27">
        <f t="shared" si="6"/>
        <v>4003.65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31</v>
      </c>
      <c r="B371" s="69">
        <v>129.1</v>
      </c>
      <c r="C371" s="73">
        <v>44054.596516203703</v>
      </c>
      <c r="D371" s="74" t="s">
        <v>30</v>
      </c>
      <c r="E371" s="27">
        <f t="shared" si="6"/>
        <v>4002.1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82</v>
      </c>
      <c r="B372" s="69">
        <v>129.05000000000001</v>
      </c>
      <c r="C372" s="73">
        <v>44054.597303240698</v>
      </c>
      <c r="D372" s="74" t="s">
        <v>30</v>
      </c>
      <c r="E372" s="27">
        <f t="shared" si="6"/>
        <v>10582.1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16</v>
      </c>
      <c r="B373" s="69">
        <v>129</v>
      </c>
      <c r="C373" s="73">
        <v>44054.597719907397</v>
      </c>
      <c r="D373" s="74" t="s">
        <v>30</v>
      </c>
      <c r="E373" s="27">
        <f t="shared" si="6"/>
        <v>2064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16</v>
      </c>
      <c r="B374" s="69">
        <v>129</v>
      </c>
      <c r="C374" s="73">
        <v>44054.597719907397</v>
      </c>
      <c r="D374" s="74" t="s">
        <v>30</v>
      </c>
      <c r="E374" s="27">
        <f t="shared" si="6"/>
        <v>2064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86</v>
      </c>
      <c r="B375" s="69">
        <v>129</v>
      </c>
      <c r="C375" s="73">
        <v>44054.597719907397</v>
      </c>
      <c r="D375" s="74" t="s">
        <v>30</v>
      </c>
      <c r="E375" s="27">
        <f t="shared" si="6"/>
        <v>11094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60</v>
      </c>
      <c r="B376" s="69">
        <v>129</v>
      </c>
      <c r="C376" s="73">
        <v>44054.597719907397</v>
      </c>
      <c r="D376" s="74" t="s">
        <v>30</v>
      </c>
      <c r="E376" s="27">
        <f t="shared" si="6"/>
        <v>7740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50</v>
      </c>
      <c r="B377" s="69">
        <v>129</v>
      </c>
      <c r="C377" s="73">
        <v>44054.597719907397</v>
      </c>
      <c r="D377" s="74" t="s">
        <v>30</v>
      </c>
      <c r="E377" s="27">
        <f t="shared" si="6"/>
        <v>6450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34</v>
      </c>
      <c r="B378" s="69">
        <v>129</v>
      </c>
      <c r="C378" s="73">
        <v>44054.597731481503</v>
      </c>
      <c r="D378" s="74" t="s">
        <v>31</v>
      </c>
      <c r="E378" s="27">
        <f t="shared" si="6"/>
        <v>4386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101</v>
      </c>
      <c r="B379" s="69">
        <v>129</v>
      </c>
      <c r="C379" s="73">
        <v>44054.597731481503</v>
      </c>
      <c r="D379" s="74" t="s">
        <v>30</v>
      </c>
      <c r="E379" s="27">
        <f t="shared" si="6"/>
        <v>13029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52</v>
      </c>
      <c r="B380" s="69">
        <v>129</v>
      </c>
      <c r="C380" s="73">
        <v>44054.597731481503</v>
      </c>
      <c r="D380" s="74" t="s">
        <v>30</v>
      </c>
      <c r="E380" s="27">
        <f t="shared" si="6"/>
        <v>6708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50</v>
      </c>
      <c r="B381" s="69">
        <v>129</v>
      </c>
      <c r="C381" s="73">
        <v>44054.597731481503</v>
      </c>
      <c r="D381" s="74" t="s">
        <v>30</v>
      </c>
      <c r="E381" s="27">
        <f t="shared" si="6"/>
        <v>6450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61</v>
      </c>
      <c r="B382" s="69">
        <v>129</v>
      </c>
      <c r="C382" s="73">
        <v>44054.598460648202</v>
      </c>
      <c r="D382" s="74" t="s">
        <v>31</v>
      </c>
      <c r="E382" s="27">
        <f t="shared" si="6"/>
        <v>7869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107</v>
      </c>
      <c r="B383" s="69">
        <v>129</v>
      </c>
      <c r="C383" s="73">
        <v>44054.598460648202</v>
      </c>
      <c r="D383" s="74" t="s">
        <v>30</v>
      </c>
      <c r="E383" s="27">
        <f t="shared" si="6"/>
        <v>13803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66</v>
      </c>
      <c r="B384" s="69">
        <v>129</v>
      </c>
      <c r="C384" s="73">
        <v>44054.598460648202</v>
      </c>
      <c r="D384" s="74" t="s">
        <v>30</v>
      </c>
      <c r="E384" s="27">
        <f t="shared" si="6"/>
        <v>8514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57</v>
      </c>
      <c r="B385" s="69">
        <v>129</v>
      </c>
      <c r="C385" s="73">
        <v>44054.598460648202</v>
      </c>
      <c r="D385" s="74" t="s">
        <v>30</v>
      </c>
      <c r="E385" s="27">
        <f t="shared" si="6"/>
        <v>7353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59</v>
      </c>
      <c r="B386" s="69">
        <v>129</v>
      </c>
      <c r="C386" s="73">
        <v>44054.598460648202</v>
      </c>
      <c r="D386" s="74" t="s">
        <v>30</v>
      </c>
      <c r="E386" s="27">
        <f t="shared" si="6"/>
        <v>7611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60</v>
      </c>
      <c r="B387" s="69">
        <v>129</v>
      </c>
      <c r="C387" s="73">
        <v>44054.598460648202</v>
      </c>
      <c r="D387" s="74" t="s">
        <v>30</v>
      </c>
      <c r="E387" s="27">
        <f t="shared" ref="E387:E450" si="7">A387*B387</f>
        <v>7740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86</v>
      </c>
      <c r="B388" s="69">
        <v>129</v>
      </c>
      <c r="C388" s="73">
        <v>44054.598460648202</v>
      </c>
      <c r="D388" s="74" t="s">
        <v>30</v>
      </c>
      <c r="E388" s="27">
        <f t="shared" si="7"/>
        <v>11094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53</v>
      </c>
      <c r="B389" s="69">
        <v>129</v>
      </c>
      <c r="C389" s="73">
        <v>44054.598460648202</v>
      </c>
      <c r="D389" s="74" t="s">
        <v>30</v>
      </c>
      <c r="E389" s="27">
        <f t="shared" si="7"/>
        <v>6837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50</v>
      </c>
      <c r="B390" s="69">
        <v>129</v>
      </c>
      <c r="C390" s="73">
        <v>44054.598460648202</v>
      </c>
      <c r="D390" s="74" t="s">
        <v>30</v>
      </c>
      <c r="E390" s="27">
        <f t="shared" si="7"/>
        <v>6450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63</v>
      </c>
      <c r="B391" s="69">
        <v>129</v>
      </c>
      <c r="C391" s="73">
        <v>44054.598460648202</v>
      </c>
      <c r="D391" s="74" t="s">
        <v>30</v>
      </c>
      <c r="E391" s="27">
        <f t="shared" si="7"/>
        <v>8127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84</v>
      </c>
      <c r="B392" s="69">
        <v>128.94999999999999</v>
      </c>
      <c r="C392" s="73">
        <v>44054.5996759259</v>
      </c>
      <c r="D392" s="74" t="s">
        <v>31</v>
      </c>
      <c r="E392" s="27">
        <f t="shared" si="7"/>
        <v>10831.8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1</v>
      </c>
      <c r="B393" s="69">
        <v>128.94999999999999</v>
      </c>
      <c r="C393" s="73">
        <v>44054.5996759259</v>
      </c>
      <c r="D393" s="74" t="s">
        <v>31</v>
      </c>
      <c r="E393" s="27">
        <f t="shared" si="7"/>
        <v>128.94999999999999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80</v>
      </c>
      <c r="B394" s="69">
        <v>128.94999999999999</v>
      </c>
      <c r="C394" s="73">
        <v>44054.5996759259</v>
      </c>
      <c r="D394" s="74" t="s">
        <v>30</v>
      </c>
      <c r="E394" s="27">
        <f t="shared" si="7"/>
        <v>10316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104</v>
      </c>
      <c r="B395" s="69">
        <v>128.9</v>
      </c>
      <c r="C395" s="73">
        <v>44054.5996759259</v>
      </c>
      <c r="D395" s="74" t="s">
        <v>30</v>
      </c>
      <c r="E395" s="27">
        <f t="shared" si="7"/>
        <v>13405.6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2</v>
      </c>
      <c r="B396" s="69">
        <v>128.9</v>
      </c>
      <c r="C396" s="73">
        <v>44054.5996759259</v>
      </c>
      <c r="D396" s="74" t="s">
        <v>30</v>
      </c>
      <c r="E396" s="27">
        <f t="shared" si="7"/>
        <v>257.8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1</v>
      </c>
      <c r="B397" s="69">
        <v>128.9</v>
      </c>
      <c r="C397" s="73">
        <v>44054.5996759259</v>
      </c>
      <c r="D397" s="74" t="s">
        <v>30</v>
      </c>
      <c r="E397" s="27">
        <f t="shared" si="7"/>
        <v>128.9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16</v>
      </c>
      <c r="B398" s="69">
        <v>128.9</v>
      </c>
      <c r="C398" s="73">
        <v>44054.599861111099</v>
      </c>
      <c r="D398" s="74" t="s">
        <v>30</v>
      </c>
      <c r="E398" s="27">
        <f t="shared" si="7"/>
        <v>2062.4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6</v>
      </c>
      <c r="B399" s="69">
        <v>128.9</v>
      </c>
      <c r="C399" s="73">
        <v>44054.600011574097</v>
      </c>
      <c r="D399" s="74" t="s">
        <v>30</v>
      </c>
      <c r="E399" s="27">
        <f t="shared" si="7"/>
        <v>773.40000000000009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79</v>
      </c>
      <c r="B400" s="69">
        <v>128.9</v>
      </c>
      <c r="C400" s="73">
        <v>44054.600324074097</v>
      </c>
      <c r="D400" s="74" t="s">
        <v>33</v>
      </c>
      <c r="E400" s="27">
        <f t="shared" si="7"/>
        <v>10183.1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89</v>
      </c>
      <c r="B401" s="69">
        <v>128.9</v>
      </c>
      <c r="C401" s="73">
        <v>44054.600324074097</v>
      </c>
      <c r="D401" s="74" t="s">
        <v>30</v>
      </c>
      <c r="E401" s="27">
        <f t="shared" si="7"/>
        <v>11472.1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35</v>
      </c>
      <c r="B402" s="69">
        <v>128.9</v>
      </c>
      <c r="C402" s="73">
        <v>44054.600335648203</v>
      </c>
      <c r="D402" s="74" t="s">
        <v>32</v>
      </c>
      <c r="E402" s="27">
        <f t="shared" si="7"/>
        <v>4511.5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28</v>
      </c>
      <c r="B403" s="69">
        <v>128.9</v>
      </c>
      <c r="C403" s="73">
        <v>44054.600335648203</v>
      </c>
      <c r="D403" s="74" t="s">
        <v>31</v>
      </c>
      <c r="E403" s="27">
        <f t="shared" si="7"/>
        <v>3609.2000000000003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28</v>
      </c>
      <c r="B404" s="69">
        <v>128.9</v>
      </c>
      <c r="C404" s="73">
        <v>44054.600335648203</v>
      </c>
      <c r="D404" s="74" t="s">
        <v>33</v>
      </c>
      <c r="E404" s="27">
        <f t="shared" si="7"/>
        <v>3609.2000000000003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7</v>
      </c>
      <c r="B405" s="69">
        <v>128.9</v>
      </c>
      <c r="C405" s="73">
        <v>44054.600335648203</v>
      </c>
      <c r="D405" s="74" t="s">
        <v>30</v>
      </c>
      <c r="E405" s="27">
        <f t="shared" si="7"/>
        <v>902.30000000000007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50</v>
      </c>
      <c r="B406" s="69">
        <v>128.9</v>
      </c>
      <c r="C406" s="73">
        <v>44054.600335648203</v>
      </c>
      <c r="D406" s="74" t="s">
        <v>30</v>
      </c>
      <c r="E406" s="27">
        <f t="shared" si="7"/>
        <v>6445</v>
      </c>
      <c r="F406" s="25"/>
      <c r="G406" s="25"/>
      <c r="H406" s="25"/>
      <c r="I406" s="25"/>
      <c r="J406" s="25"/>
      <c r="K406" s="25"/>
    </row>
    <row r="407" spans="1:11" x14ac:dyDescent="0.25">
      <c r="A407" s="72">
        <v>57</v>
      </c>
      <c r="B407" s="69">
        <v>128.9</v>
      </c>
      <c r="C407" s="73">
        <v>44054.600335648203</v>
      </c>
      <c r="D407" s="74" t="s">
        <v>30</v>
      </c>
      <c r="E407" s="27">
        <f t="shared" si="7"/>
        <v>7347.3</v>
      </c>
      <c r="F407" s="25"/>
      <c r="G407" s="25"/>
      <c r="H407" s="25"/>
      <c r="I407" s="25"/>
      <c r="J407" s="25"/>
      <c r="K407" s="25"/>
    </row>
    <row r="408" spans="1:11" x14ac:dyDescent="0.25">
      <c r="A408" s="72">
        <v>50</v>
      </c>
      <c r="B408" s="69">
        <v>128.9</v>
      </c>
      <c r="C408" s="73">
        <v>44054.600335648203</v>
      </c>
      <c r="D408" s="74" t="s">
        <v>30</v>
      </c>
      <c r="E408" s="27">
        <f t="shared" si="7"/>
        <v>6445</v>
      </c>
      <c r="F408" s="25"/>
      <c r="G408" s="25"/>
      <c r="H408" s="25"/>
      <c r="I408" s="25"/>
      <c r="J408" s="25"/>
      <c r="K408" s="25"/>
    </row>
    <row r="409" spans="1:11" x14ac:dyDescent="0.25">
      <c r="A409" s="72">
        <v>59</v>
      </c>
      <c r="B409" s="69">
        <v>128.9</v>
      </c>
      <c r="C409" s="73">
        <v>44054.600335648203</v>
      </c>
      <c r="D409" s="74" t="s">
        <v>30</v>
      </c>
      <c r="E409" s="27">
        <f t="shared" si="7"/>
        <v>7605.1</v>
      </c>
      <c r="F409" s="25"/>
      <c r="G409" s="25"/>
      <c r="H409" s="25"/>
      <c r="I409" s="25"/>
      <c r="J409" s="25"/>
      <c r="K409" s="25"/>
    </row>
    <row r="410" spans="1:11" x14ac:dyDescent="0.25">
      <c r="A410" s="72">
        <v>60</v>
      </c>
      <c r="B410" s="69">
        <v>128.9</v>
      </c>
      <c r="C410" s="73">
        <v>44054.600335648203</v>
      </c>
      <c r="D410" s="74" t="s">
        <v>30</v>
      </c>
      <c r="E410" s="27">
        <f t="shared" si="7"/>
        <v>7734</v>
      </c>
      <c r="F410" s="25"/>
      <c r="G410" s="25"/>
      <c r="H410" s="25"/>
      <c r="I410" s="25"/>
      <c r="J410" s="25"/>
      <c r="K410" s="25"/>
    </row>
    <row r="411" spans="1:11" x14ac:dyDescent="0.25">
      <c r="A411" s="72">
        <v>96</v>
      </c>
      <c r="B411" s="69">
        <v>128.9</v>
      </c>
      <c r="C411" s="73">
        <v>44054.600335648203</v>
      </c>
      <c r="D411" s="74" t="s">
        <v>30</v>
      </c>
      <c r="E411" s="27">
        <f t="shared" si="7"/>
        <v>12374.400000000001</v>
      </c>
      <c r="F411" s="25"/>
      <c r="G411" s="25"/>
      <c r="H411" s="25"/>
      <c r="I411" s="25"/>
      <c r="J411" s="25"/>
      <c r="K411" s="25"/>
    </row>
    <row r="412" spans="1:11" x14ac:dyDescent="0.25">
      <c r="A412" s="72">
        <v>6</v>
      </c>
      <c r="B412" s="69">
        <v>128.9</v>
      </c>
      <c r="C412" s="73">
        <v>44054.600335648203</v>
      </c>
      <c r="D412" s="74" t="s">
        <v>30</v>
      </c>
      <c r="E412" s="27">
        <f t="shared" si="7"/>
        <v>773.40000000000009</v>
      </c>
      <c r="F412" s="25"/>
      <c r="G412" s="25"/>
      <c r="H412" s="25"/>
      <c r="I412" s="25"/>
      <c r="J412" s="25"/>
      <c r="K412" s="25"/>
    </row>
    <row r="413" spans="1:11" x14ac:dyDescent="0.25">
      <c r="A413" s="72">
        <v>51</v>
      </c>
      <c r="B413" s="69">
        <v>128.9</v>
      </c>
      <c r="C413" s="73">
        <v>44054.600335648203</v>
      </c>
      <c r="D413" s="74" t="s">
        <v>30</v>
      </c>
      <c r="E413" s="27">
        <f t="shared" si="7"/>
        <v>6573.9000000000005</v>
      </c>
      <c r="F413" s="25"/>
      <c r="G413" s="25"/>
      <c r="H413" s="25"/>
      <c r="I413" s="25"/>
      <c r="J413" s="25"/>
      <c r="K413" s="25"/>
    </row>
    <row r="414" spans="1:11" x14ac:dyDescent="0.25">
      <c r="A414" s="72">
        <v>23</v>
      </c>
      <c r="B414" s="69">
        <v>128.9</v>
      </c>
      <c r="C414" s="73">
        <v>44054.600335648203</v>
      </c>
      <c r="D414" s="74" t="s">
        <v>30</v>
      </c>
      <c r="E414" s="27">
        <f t="shared" si="7"/>
        <v>2964.7000000000003</v>
      </c>
      <c r="F414" s="25"/>
      <c r="G414" s="25"/>
      <c r="H414" s="25"/>
      <c r="I414" s="25"/>
      <c r="J414" s="25"/>
      <c r="K414" s="25"/>
    </row>
    <row r="415" spans="1:11" x14ac:dyDescent="0.25">
      <c r="A415" s="72">
        <v>50</v>
      </c>
      <c r="B415" s="69">
        <v>128.9</v>
      </c>
      <c r="C415" s="73">
        <v>44054.600335648203</v>
      </c>
      <c r="D415" s="74" t="s">
        <v>30</v>
      </c>
      <c r="E415" s="27">
        <f t="shared" si="7"/>
        <v>6445</v>
      </c>
      <c r="F415" s="25"/>
      <c r="G415" s="25"/>
      <c r="H415" s="25"/>
      <c r="I415" s="25"/>
      <c r="J415" s="25"/>
      <c r="K415" s="25"/>
    </row>
    <row r="416" spans="1:11" x14ac:dyDescent="0.25">
      <c r="A416" s="72">
        <v>60</v>
      </c>
      <c r="B416" s="69">
        <v>128.9</v>
      </c>
      <c r="C416" s="73">
        <v>44054.600335648203</v>
      </c>
      <c r="D416" s="74" t="s">
        <v>30</v>
      </c>
      <c r="E416" s="27">
        <f t="shared" si="7"/>
        <v>7734</v>
      </c>
      <c r="F416" s="25"/>
      <c r="G416" s="25"/>
      <c r="H416" s="25"/>
      <c r="I416" s="25"/>
      <c r="J416" s="25"/>
      <c r="K416" s="25"/>
    </row>
    <row r="417" spans="1:11" x14ac:dyDescent="0.25">
      <c r="A417" s="72">
        <v>59</v>
      </c>
      <c r="B417" s="69">
        <v>128.9</v>
      </c>
      <c r="C417" s="73">
        <v>44054.600335648203</v>
      </c>
      <c r="D417" s="74" t="s">
        <v>30</v>
      </c>
      <c r="E417" s="27">
        <f t="shared" si="7"/>
        <v>7605.1</v>
      </c>
      <c r="F417" s="25"/>
      <c r="G417" s="25"/>
      <c r="H417" s="25"/>
      <c r="I417" s="25"/>
      <c r="J417" s="25"/>
      <c r="K417" s="25"/>
    </row>
    <row r="418" spans="1:11" x14ac:dyDescent="0.25">
      <c r="A418" s="72">
        <v>1</v>
      </c>
      <c r="B418" s="69">
        <v>128.9</v>
      </c>
      <c r="C418" s="73">
        <v>44054.600335648203</v>
      </c>
      <c r="D418" s="74" t="s">
        <v>30</v>
      </c>
      <c r="E418" s="27">
        <f t="shared" si="7"/>
        <v>128.9</v>
      </c>
      <c r="F418" s="25"/>
      <c r="G418" s="25"/>
      <c r="H418" s="25"/>
      <c r="I418" s="25"/>
      <c r="J418" s="25"/>
      <c r="K418" s="25"/>
    </row>
    <row r="419" spans="1:11" x14ac:dyDescent="0.25">
      <c r="A419" s="72">
        <v>1</v>
      </c>
      <c r="B419" s="69">
        <v>128.9</v>
      </c>
      <c r="C419" s="73">
        <v>44054.600370370397</v>
      </c>
      <c r="D419" s="74" t="s">
        <v>30</v>
      </c>
      <c r="E419" s="27">
        <f t="shared" si="7"/>
        <v>128.9</v>
      </c>
      <c r="F419" s="25"/>
      <c r="G419" s="25"/>
      <c r="H419" s="25"/>
      <c r="I419" s="25"/>
      <c r="J419" s="25"/>
      <c r="K419" s="25"/>
    </row>
    <row r="420" spans="1:11" x14ac:dyDescent="0.25">
      <c r="A420" s="72">
        <v>61</v>
      </c>
      <c r="B420" s="69">
        <v>128.9</v>
      </c>
      <c r="C420" s="73">
        <v>44054.600370370397</v>
      </c>
      <c r="D420" s="74" t="s">
        <v>30</v>
      </c>
      <c r="E420" s="27">
        <f t="shared" si="7"/>
        <v>7862.9000000000005</v>
      </c>
      <c r="F420" s="25"/>
      <c r="G420" s="25"/>
      <c r="H420" s="25"/>
      <c r="I420" s="25"/>
      <c r="J420" s="25"/>
      <c r="K420" s="25"/>
    </row>
    <row r="421" spans="1:11" x14ac:dyDescent="0.25">
      <c r="A421" s="72">
        <v>1</v>
      </c>
      <c r="B421" s="69">
        <v>128.94999999999999</v>
      </c>
      <c r="C421" s="73">
        <v>44054.600787037001</v>
      </c>
      <c r="D421" s="74" t="s">
        <v>31</v>
      </c>
      <c r="E421" s="27">
        <f t="shared" si="7"/>
        <v>128.94999999999999</v>
      </c>
      <c r="F421" s="25"/>
      <c r="G421" s="25"/>
      <c r="H421" s="25"/>
      <c r="I421" s="25"/>
      <c r="J421" s="25"/>
      <c r="K421" s="25"/>
    </row>
    <row r="422" spans="1:11" x14ac:dyDescent="0.25">
      <c r="A422" s="72">
        <v>8</v>
      </c>
      <c r="B422" s="69">
        <v>128.94999999999999</v>
      </c>
      <c r="C422" s="73">
        <v>44054.600787037001</v>
      </c>
      <c r="D422" s="74" t="s">
        <v>31</v>
      </c>
      <c r="E422" s="27">
        <f t="shared" si="7"/>
        <v>1031.5999999999999</v>
      </c>
      <c r="F422" s="25"/>
      <c r="G422" s="25"/>
      <c r="H422" s="25"/>
      <c r="I422" s="25"/>
      <c r="J422" s="25"/>
      <c r="K422" s="25"/>
    </row>
    <row r="423" spans="1:11" x14ac:dyDescent="0.25">
      <c r="A423" s="72">
        <v>75</v>
      </c>
      <c r="B423" s="69">
        <v>128.94999999999999</v>
      </c>
      <c r="C423" s="73">
        <v>44054.600787037001</v>
      </c>
      <c r="D423" s="74" t="s">
        <v>30</v>
      </c>
      <c r="E423" s="27">
        <f t="shared" si="7"/>
        <v>9671.25</v>
      </c>
      <c r="F423" s="25"/>
      <c r="G423" s="25"/>
      <c r="H423" s="25"/>
      <c r="I423" s="25"/>
      <c r="J423" s="25"/>
      <c r="K423" s="25"/>
    </row>
    <row r="424" spans="1:11" x14ac:dyDescent="0.25">
      <c r="A424" s="72">
        <v>50</v>
      </c>
      <c r="B424" s="69">
        <v>128.94999999999999</v>
      </c>
      <c r="C424" s="73">
        <v>44054.600787037001</v>
      </c>
      <c r="D424" s="74" t="s">
        <v>30</v>
      </c>
      <c r="E424" s="27">
        <f t="shared" si="7"/>
        <v>6447.4999999999991</v>
      </c>
      <c r="F424" s="25"/>
      <c r="G424" s="25"/>
      <c r="H424" s="25"/>
      <c r="I424" s="25"/>
      <c r="J424" s="25"/>
      <c r="K424" s="25"/>
    </row>
    <row r="425" spans="1:11" x14ac:dyDescent="0.25">
      <c r="A425" s="72">
        <v>3</v>
      </c>
      <c r="B425" s="69">
        <v>129</v>
      </c>
      <c r="C425" s="73">
        <v>44054.602962962999</v>
      </c>
      <c r="D425" s="74" t="s">
        <v>32</v>
      </c>
      <c r="E425" s="27">
        <f t="shared" si="7"/>
        <v>387</v>
      </c>
      <c r="F425" s="25"/>
      <c r="G425" s="25"/>
      <c r="H425" s="25"/>
      <c r="I425" s="25"/>
      <c r="J425" s="25"/>
      <c r="K425" s="25"/>
    </row>
    <row r="426" spans="1:11" x14ac:dyDescent="0.25">
      <c r="A426" s="72">
        <v>172</v>
      </c>
      <c r="B426" s="69">
        <v>129</v>
      </c>
      <c r="C426" s="73">
        <v>44054.602962962999</v>
      </c>
      <c r="D426" s="74" t="s">
        <v>30</v>
      </c>
      <c r="E426" s="27">
        <f t="shared" si="7"/>
        <v>22188</v>
      </c>
      <c r="F426" s="25"/>
      <c r="G426" s="25"/>
      <c r="H426" s="25"/>
      <c r="I426" s="25"/>
      <c r="J426" s="25"/>
      <c r="K426" s="25"/>
    </row>
    <row r="427" spans="1:11" x14ac:dyDescent="0.25">
      <c r="A427" s="72">
        <v>42</v>
      </c>
      <c r="B427" s="69">
        <v>128.9</v>
      </c>
      <c r="C427" s="73">
        <v>44054.603252314802</v>
      </c>
      <c r="D427" s="74" t="s">
        <v>32</v>
      </c>
      <c r="E427" s="27">
        <f t="shared" si="7"/>
        <v>5413.8</v>
      </c>
      <c r="F427" s="25"/>
      <c r="G427" s="25"/>
      <c r="H427" s="25"/>
      <c r="I427" s="25"/>
      <c r="J427" s="25"/>
      <c r="K427" s="25"/>
    </row>
    <row r="428" spans="1:11" x14ac:dyDescent="0.25">
      <c r="A428" s="72">
        <v>3</v>
      </c>
      <c r="B428" s="69">
        <v>128.9</v>
      </c>
      <c r="C428" s="73">
        <v>44054.603252314802</v>
      </c>
      <c r="D428" s="74" t="s">
        <v>31</v>
      </c>
      <c r="E428" s="27">
        <f t="shared" si="7"/>
        <v>386.70000000000005</v>
      </c>
      <c r="F428" s="25"/>
      <c r="G428" s="25"/>
      <c r="H428" s="25"/>
      <c r="I428" s="25"/>
      <c r="J428" s="25"/>
      <c r="K428" s="25"/>
    </row>
    <row r="429" spans="1:11" x14ac:dyDescent="0.25">
      <c r="A429" s="72">
        <v>28</v>
      </c>
      <c r="B429" s="69">
        <v>128.9</v>
      </c>
      <c r="C429" s="73">
        <v>44054.603252314802</v>
      </c>
      <c r="D429" s="74" t="s">
        <v>33</v>
      </c>
      <c r="E429" s="27">
        <f t="shared" si="7"/>
        <v>3609.2000000000003</v>
      </c>
      <c r="F429" s="25"/>
      <c r="G429" s="25"/>
      <c r="H429" s="25"/>
      <c r="I429" s="25"/>
      <c r="J429" s="25"/>
      <c r="K429" s="25"/>
    </row>
    <row r="430" spans="1:11" x14ac:dyDescent="0.25">
      <c r="A430" s="72">
        <v>40</v>
      </c>
      <c r="B430" s="69">
        <v>128.9</v>
      </c>
      <c r="C430" s="73">
        <v>44054.603252314802</v>
      </c>
      <c r="D430" s="74" t="s">
        <v>33</v>
      </c>
      <c r="E430" s="27">
        <f t="shared" si="7"/>
        <v>5156</v>
      </c>
      <c r="F430" s="25"/>
      <c r="G430" s="25"/>
      <c r="H430" s="25"/>
      <c r="I430" s="25"/>
      <c r="J430" s="25"/>
      <c r="K430" s="25"/>
    </row>
    <row r="431" spans="1:11" x14ac:dyDescent="0.25">
      <c r="A431" s="72">
        <v>23</v>
      </c>
      <c r="B431" s="69">
        <v>128.94999999999999</v>
      </c>
      <c r="C431" s="73">
        <v>44054.6040393519</v>
      </c>
      <c r="D431" s="74" t="s">
        <v>31</v>
      </c>
      <c r="E431" s="27">
        <f t="shared" si="7"/>
        <v>2965.85</v>
      </c>
      <c r="F431" s="25"/>
      <c r="G431" s="25"/>
      <c r="H431" s="25"/>
      <c r="I431" s="25"/>
      <c r="J431" s="25"/>
      <c r="K431" s="25"/>
    </row>
    <row r="432" spans="1:11" x14ac:dyDescent="0.25">
      <c r="A432" s="72">
        <v>9</v>
      </c>
      <c r="B432" s="69">
        <v>128.94999999999999</v>
      </c>
      <c r="C432" s="73">
        <v>44054.6040393519</v>
      </c>
      <c r="D432" s="74" t="s">
        <v>31</v>
      </c>
      <c r="E432" s="27">
        <f t="shared" si="7"/>
        <v>1160.55</v>
      </c>
      <c r="F432" s="25"/>
      <c r="G432" s="25"/>
      <c r="H432" s="25"/>
      <c r="I432" s="25"/>
      <c r="J432" s="25"/>
      <c r="K432" s="25"/>
    </row>
    <row r="433" spans="1:11" x14ac:dyDescent="0.25">
      <c r="A433" s="72">
        <v>50</v>
      </c>
      <c r="B433" s="69">
        <v>128.9</v>
      </c>
      <c r="C433" s="73">
        <v>44054.604918981502</v>
      </c>
      <c r="D433" s="74" t="s">
        <v>30</v>
      </c>
      <c r="E433" s="27">
        <f t="shared" si="7"/>
        <v>6445</v>
      </c>
      <c r="F433" s="25"/>
      <c r="G433" s="25"/>
      <c r="H433" s="25"/>
      <c r="I433" s="25"/>
      <c r="J433" s="25"/>
      <c r="K433" s="25"/>
    </row>
    <row r="434" spans="1:11" x14ac:dyDescent="0.25">
      <c r="A434" s="72">
        <v>112</v>
      </c>
      <c r="B434" s="69">
        <v>128.9</v>
      </c>
      <c r="C434" s="73">
        <v>44054.604918981502</v>
      </c>
      <c r="D434" s="74" t="s">
        <v>30</v>
      </c>
      <c r="E434" s="27">
        <f t="shared" si="7"/>
        <v>14436.800000000001</v>
      </c>
      <c r="F434" s="25"/>
      <c r="G434" s="25"/>
      <c r="H434" s="25"/>
      <c r="I434" s="25"/>
      <c r="J434" s="25"/>
      <c r="K434" s="25"/>
    </row>
    <row r="435" spans="1:11" x14ac:dyDescent="0.25">
      <c r="A435" s="72">
        <v>73</v>
      </c>
      <c r="B435" s="69">
        <v>128.85</v>
      </c>
      <c r="C435" s="73">
        <v>44054.605335648201</v>
      </c>
      <c r="D435" s="74" t="s">
        <v>30</v>
      </c>
      <c r="E435" s="27">
        <f t="shared" si="7"/>
        <v>9406.0499999999993</v>
      </c>
      <c r="F435" s="25"/>
      <c r="G435" s="25"/>
      <c r="H435" s="25"/>
      <c r="I435" s="25"/>
      <c r="J435" s="25"/>
      <c r="K435" s="25"/>
    </row>
    <row r="436" spans="1:11" x14ac:dyDescent="0.25">
      <c r="A436" s="72">
        <v>46</v>
      </c>
      <c r="B436" s="69">
        <v>128.85</v>
      </c>
      <c r="C436" s="73">
        <v>44054.605578703697</v>
      </c>
      <c r="D436" s="74" t="s">
        <v>32</v>
      </c>
      <c r="E436" s="27">
        <f t="shared" si="7"/>
        <v>5927.0999999999995</v>
      </c>
      <c r="F436" s="25"/>
      <c r="G436" s="25"/>
      <c r="H436" s="25"/>
      <c r="I436" s="25"/>
      <c r="J436" s="25"/>
      <c r="K436" s="25"/>
    </row>
    <row r="437" spans="1:11" x14ac:dyDescent="0.25">
      <c r="A437" s="72">
        <v>59</v>
      </c>
      <c r="B437" s="69">
        <v>128.85</v>
      </c>
      <c r="C437" s="73">
        <v>44054.605578703697</v>
      </c>
      <c r="D437" s="74" t="s">
        <v>30</v>
      </c>
      <c r="E437" s="27">
        <f t="shared" si="7"/>
        <v>7602.15</v>
      </c>
      <c r="F437" s="25"/>
      <c r="G437" s="25"/>
      <c r="H437" s="25"/>
      <c r="I437" s="25"/>
      <c r="J437" s="25"/>
      <c r="K437" s="25"/>
    </row>
    <row r="438" spans="1:11" x14ac:dyDescent="0.25">
      <c r="A438" s="72">
        <v>60</v>
      </c>
      <c r="B438" s="69">
        <v>128.85</v>
      </c>
      <c r="C438" s="73">
        <v>44054.605578703697</v>
      </c>
      <c r="D438" s="74" t="s">
        <v>30</v>
      </c>
      <c r="E438" s="27">
        <f t="shared" si="7"/>
        <v>7731</v>
      </c>
      <c r="F438" s="25"/>
      <c r="G438" s="25"/>
      <c r="H438" s="25"/>
      <c r="I438" s="25"/>
      <c r="J438" s="25"/>
      <c r="K438" s="25"/>
    </row>
    <row r="439" spans="1:11" x14ac:dyDescent="0.25">
      <c r="A439" s="72">
        <v>142</v>
      </c>
      <c r="B439" s="69">
        <v>128.85</v>
      </c>
      <c r="C439" s="73">
        <v>44054.605578703697</v>
      </c>
      <c r="D439" s="74" t="s">
        <v>30</v>
      </c>
      <c r="E439" s="27">
        <f t="shared" si="7"/>
        <v>18296.7</v>
      </c>
      <c r="F439" s="25"/>
      <c r="G439" s="25"/>
      <c r="H439" s="25"/>
      <c r="I439" s="25"/>
      <c r="J439" s="25"/>
      <c r="K439" s="25"/>
    </row>
    <row r="440" spans="1:11" x14ac:dyDescent="0.25">
      <c r="A440" s="72">
        <v>50</v>
      </c>
      <c r="B440" s="69">
        <v>128.85</v>
      </c>
      <c r="C440" s="73">
        <v>44054.605578703697</v>
      </c>
      <c r="D440" s="74" t="s">
        <v>30</v>
      </c>
      <c r="E440" s="27">
        <f t="shared" si="7"/>
        <v>6442.5</v>
      </c>
      <c r="F440" s="25"/>
      <c r="G440" s="25"/>
      <c r="H440" s="25"/>
      <c r="I440" s="25"/>
      <c r="J440" s="25"/>
      <c r="K440" s="25"/>
    </row>
    <row r="441" spans="1:11" x14ac:dyDescent="0.25">
      <c r="A441" s="72">
        <v>23</v>
      </c>
      <c r="B441" s="69">
        <v>128.85</v>
      </c>
      <c r="C441" s="73">
        <v>44054.605578703697</v>
      </c>
      <c r="D441" s="74" t="s">
        <v>30</v>
      </c>
      <c r="E441" s="27">
        <f t="shared" si="7"/>
        <v>2963.5499999999997</v>
      </c>
      <c r="F441" s="25"/>
      <c r="G441" s="25"/>
      <c r="H441" s="25"/>
      <c r="I441" s="25"/>
      <c r="J441" s="25"/>
      <c r="K441" s="25"/>
    </row>
    <row r="442" spans="1:11" x14ac:dyDescent="0.25">
      <c r="A442" s="72">
        <v>70</v>
      </c>
      <c r="B442" s="69">
        <v>128.85</v>
      </c>
      <c r="C442" s="73">
        <v>44054.605578703697</v>
      </c>
      <c r="D442" s="74" t="s">
        <v>30</v>
      </c>
      <c r="E442" s="27">
        <f t="shared" si="7"/>
        <v>9019.5</v>
      </c>
      <c r="F442" s="25"/>
      <c r="G442" s="25"/>
      <c r="H442" s="25"/>
      <c r="I442" s="25"/>
      <c r="J442" s="25"/>
      <c r="K442" s="25"/>
    </row>
    <row r="443" spans="1:11" x14ac:dyDescent="0.25">
      <c r="A443" s="72">
        <v>50</v>
      </c>
      <c r="B443" s="69">
        <v>128.85</v>
      </c>
      <c r="C443" s="73">
        <v>44054.605578703697</v>
      </c>
      <c r="D443" s="74" t="s">
        <v>30</v>
      </c>
      <c r="E443" s="27">
        <f t="shared" si="7"/>
        <v>6442.5</v>
      </c>
      <c r="F443" s="25"/>
      <c r="G443" s="25"/>
      <c r="H443" s="25"/>
      <c r="I443" s="25"/>
      <c r="J443" s="25"/>
      <c r="K443" s="25"/>
    </row>
    <row r="444" spans="1:11" x14ac:dyDescent="0.25">
      <c r="A444" s="72">
        <v>50</v>
      </c>
      <c r="B444" s="69">
        <v>128.85</v>
      </c>
      <c r="C444" s="73">
        <v>44054.6063194444</v>
      </c>
      <c r="D444" s="74" t="s">
        <v>30</v>
      </c>
      <c r="E444" s="27">
        <f t="shared" si="7"/>
        <v>6442.5</v>
      </c>
      <c r="F444" s="25"/>
      <c r="G444" s="25"/>
      <c r="H444" s="25"/>
      <c r="I444" s="25"/>
      <c r="J444" s="25"/>
      <c r="K444" s="25"/>
    </row>
    <row r="445" spans="1:11" x14ac:dyDescent="0.25">
      <c r="A445" s="72">
        <v>57</v>
      </c>
      <c r="B445" s="69">
        <v>128.85</v>
      </c>
      <c r="C445" s="73">
        <v>44054.6063194444</v>
      </c>
      <c r="D445" s="74" t="s">
        <v>30</v>
      </c>
      <c r="E445" s="27">
        <f t="shared" si="7"/>
        <v>7344.45</v>
      </c>
      <c r="F445" s="25"/>
      <c r="G445" s="25"/>
      <c r="H445" s="25"/>
      <c r="I445" s="25"/>
      <c r="J445" s="25"/>
      <c r="K445" s="25"/>
    </row>
    <row r="446" spans="1:11" x14ac:dyDescent="0.25">
      <c r="A446" s="72">
        <v>53</v>
      </c>
      <c r="B446" s="69">
        <v>128.85</v>
      </c>
      <c r="C446" s="73">
        <v>44054.6063194444</v>
      </c>
      <c r="D446" s="74" t="s">
        <v>30</v>
      </c>
      <c r="E446" s="27">
        <f t="shared" si="7"/>
        <v>6829.0499999999993</v>
      </c>
      <c r="F446" s="25"/>
      <c r="G446" s="25"/>
      <c r="H446" s="25"/>
      <c r="I446" s="25"/>
      <c r="J446" s="25"/>
      <c r="K446" s="25"/>
    </row>
    <row r="447" spans="1:11" x14ac:dyDescent="0.25">
      <c r="A447" s="72">
        <v>50</v>
      </c>
      <c r="B447" s="69">
        <v>128.85</v>
      </c>
      <c r="C447" s="73">
        <v>44054.606979166703</v>
      </c>
      <c r="D447" s="74" t="s">
        <v>30</v>
      </c>
      <c r="E447" s="27">
        <f t="shared" si="7"/>
        <v>6442.5</v>
      </c>
      <c r="F447" s="25"/>
      <c r="G447" s="25"/>
      <c r="H447" s="25"/>
      <c r="I447" s="25"/>
      <c r="J447" s="25"/>
      <c r="K447" s="25"/>
    </row>
    <row r="448" spans="1:11" x14ac:dyDescent="0.25">
      <c r="A448" s="72">
        <v>59</v>
      </c>
      <c r="B448" s="69">
        <v>128.85</v>
      </c>
      <c r="C448" s="73">
        <v>44054.606979166703</v>
      </c>
      <c r="D448" s="74" t="s">
        <v>30</v>
      </c>
      <c r="E448" s="27">
        <f t="shared" si="7"/>
        <v>7602.15</v>
      </c>
      <c r="F448" s="25"/>
      <c r="G448" s="25"/>
      <c r="H448" s="25"/>
      <c r="I448" s="25"/>
      <c r="J448" s="25"/>
      <c r="K448" s="25"/>
    </row>
    <row r="449" spans="1:11" x14ac:dyDescent="0.25">
      <c r="A449" s="72">
        <v>86</v>
      </c>
      <c r="B449" s="69">
        <v>128.85</v>
      </c>
      <c r="C449" s="73">
        <v>44054.606979166703</v>
      </c>
      <c r="D449" s="74" t="s">
        <v>30</v>
      </c>
      <c r="E449" s="27">
        <f t="shared" si="7"/>
        <v>11081.1</v>
      </c>
      <c r="F449" s="25"/>
      <c r="G449" s="25"/>
      <c r="H449" s="25"/>
      <c r="I449" s="25"/>
      <c r="J449" s="25"/>
      <c r="K449" s="25"/>
    </row>
    <row r="450" spans="1:11" x14ac:dyDescent="0.25">
      <c r="A450" s="72">
        <v>68</v>
      </c>
      <c r="B450" s="69">
        <v>128.85</v>
      </c>
      <c r="C450" s="73">
        <v>44054.608645833301</v>
      </c>
      <c r="D450" s="74" t="s">
        <v>30</v>
      </c>
      <c r="E450" s="27">
        <f t="shared" si="7"/>
        <v>8761.7999999999993</v>
      </c>
      <c r="F450" s="25"/>
      <c r="G450" s="25"/>
      <c r="H450" s="25"/>
      <c r="I450" s="25"/>
      <c r="J450" s="25"/>
      <c r="K450" s="25"/>
    </row>
    <row r="451" spans="1:11" x14ac:dyDescent="0.25">
      <c r="A451" s="72">
        <v>42</v>
      </c>
      <c r="B451" s="69">
        <v>128.80000000000001</v>
      </c>
      <c r="C451" s="73">
        <v>44054.609814814801</v>
      </c>
      <c r="D451" s="74" t="s">
        <v>32</v>
      </c>
      <c r="E451" s="27">
        <f t="shared" ref="E451:E514" si="8">A451*B451</f>
        <v>5409.6</v>
      </c>
      <c r="F451" s="25"/>
      <c r="G451" s="25"/>
      <c r="H451" s="25"/>
      <c r="I451" s="25"/>
      <c r="J451" s="25"/>
      <c r="K451" s="25"/>
    </row>
    <row r="452" spans="1:11" x14ac:dyDescent="0.25">
      <c r="A452" s="72">
        <v>14</v>
      </c>
      <c r="B452" s="69">
        <v>128.80000000000001</v>
      </c>
      <c r="C452" s="73">
        <v>44054.609814814801</v>
      </c>
      <c r="D452" s="74" t="s">
        <v>33</v>
      </c>
      <c r="E452" s="27">
        <f t="shared" si="8"/>
        <v>1803.2000000000003</v>
      </c>
      <c r="F452" s="25"/>
      <c r="G452" s="25"/>
      <c r="H452" s="25"/>
      <c r="I452" s="25"/>
      <c r="J452" s="25"/>
      <c r="K452" s="25"/>
    </row>
    <row r="453" spans="1:11" x14ac:dyDescent="0.25">
      <c r="A453" s="72">
        <v>50</v>
      </c>
      <c r="B453" s="69">
        <v>128.85</v>
      </c>
      <c r="C453" s="73">
        <v>44054.610474537003</v>
      </c>
      <c r="D453" s="74" t="s">
        <v>30</v>
      </c>
      <c r="E453" s="27">
        <f t="shared" si="8"/>
        <v>6442.5</v>
      </c>
      <c r="F453" s="25"/>
      <c r="G453" s="25"/>
      <c r="H453" s="25"/>
      <c r="I453" s="25"/>
      <c r="J453" s="25"/>
      <c r="K453" s="25"/>
    </row>
    <row r="454" spans="1:11" x14ac:dyDescent="0.25">
      <c r="A454" s="72">
        <v>57</v>
      </c>
      <c r="B454" s="69">
        <v>128.85</v>
      </c>
      <c r="C454" s="73">
        <v>44054.610474537003</v>
      </c>
      <c r="D454" s="74" t="s">
        <v>30</v>
      </c>
      <c r="E454" s="27">
        <f t="shared" si="8"/>
        <v>7344.45</v>
      </c>
      <c r="F454" s="25"/>
      <c r="G454" s="25"/>
      <c r="H454" s="25"/>
      <c r="I454" s="25"/>
      <c r="J454" s="25"/>
      <c r="K454" s="25"/>
    </row>
    <row r="455" spans="1:11" x14ac:dyDescent="0.25">
      <c r="A455" s="72">
        <v>50</v>
      </c>
      <c r="B455" s="69">
        <v>128.85</v>
      </c>
      <c r="C455" s="73">
        <v>44054.610474537003</v>
      </c>
      <c r="D455" s="74" t="s">
        <v>30</v>
      </c>
      <c r="E455" s="27">
        <f t="shared" si="8"/>
        <v>6442.5</v>
      </c>
      <c r="F455" s="25"/>
      <c r="G455" s="25"/>
      <c r="H455" s="25"/>
      <c r="I455" s="25"/>
      <c r="J455" s="25"/>
      <c r="K455" s="25"/>
    </row>
    <row r="456" spans="1:11" x14ac:dyDescent="0.25">
      <c r="A456" s="72">
        <v>42</v>
      </c>
      <c r="B456" s="69">
        <v>128.85</v>
      </c>
      <c r="C456" s="73">
        <v>44054.610474537003</v>
      </c>
      <c r="D456" s="74" t="s">
        <v>30</v>
      </c>
      <c r="E456" s="27">
        <f t="shared" si="8"/>
        <v>5411.7</v>
      </c>
      <c r="F456" s="25"/>
      <c r="G456" s="25"/>
      <c r="H456" s="25"/>
      <c r="I456" s="25"/>
      <c r="J456" s="25"/>
      <c r="K456" s="25"/>
    </row>
    <row r="457" spans="1:11" x14ac:dyDescent="0.25">
      <c r="A457" s="72">
        <v>52</v>
      </c>
      <c r="B457" s="69">
        <v>128.85</v>
      </c>
      <c r="C457" s="73">
        <v>44054.610520833303</v>
      </c>
      <c r="D457" s="74" t="s">
        <v>33</v>
      </c>
      <c r="E457" s="27">
        <f t="shared" si="8"/>
        <v>6700.2</v>
      </c>
      <c r="F457" s="25"/>
      <c r="G457" s="25"/>
      <c r="H457" s="25"/>
      <c r="I457" s="25"/>
      <c r="J457" s="25"/>
      <c r="K457" s="25"/>
    </row>
    <row r="458" spans="1:11" x14ac:dyDescent="0.25">
      <c r="A458" s="72">
        <v>15</v>
      </c>
      <c r="B458" s="69">
        <v>128.9</v>
      </c>
      <c r="C458" s="73">
        <v>44054.611215277801</v>
      </c>
      <c r="D458" s="74" t="s">
        <v>31</v>
      </c>
      <c r="E458" s="27">
        <f t="shared" si="8"/>
        <v>1933.5</v>
      </c>
      <c r="F458" s="25"/>
      <c r="G458" s="25"/>
      <c r="H458" s="25"/>
      <c r="I458" s="25"/>
      <c r="J458" s="25"/>
      <c r="K458" s="25"/>
    </row>
    <row r="459" spans="1:11" x14ac:dyDescent="0.25">
      <c r="A459" s="72">
        <v>20</v>
      </c>
      <c r="B459" s="69">
        <v>128.9</v>
      </c>
      <c r="C459" s="73">
        <v>44054.612129629597</v>
      </c>
      <c r="D459" s="74" t="s">
        <v>32</v>
      </c>
      <c r="E459" s="27">
        <f t="shared" si="8"/>
        <v>2578</v>
      </c>
      <c r="F459" s="25"/>
      <c r="G459" s="25"/>
      <c r="H459" s="25"/>
      <c r="I459" s="25"/>
      <c r="J459" s="25"/>
      <c r="K459" s="25"/>
    </row>
    <row r="460" spans="1:11" x14ac:dyDescent="0.25">
      <c r="A460" s="72">
        <v>26</v>
      </c>
      <c r="B460" s="69">
        <v>128.9</v>
      </c>
      <c r="C460" s="73">
        <v>44054.612245370401</v>
      </c>
      <c r="D460" s="74" t="s">
        <v>30</v>
      </c>
      <c r="E460" s="27">
        <f t="shared" si="8"/>
        <v>3351.4</v>
      </c>
      <c r="F460" s="25"/>
      <c r="G460" s="25"/>
      <c r="H460" s="25"/>
      <c r="I460" s="25"/>
      <c r="J460" s="25"/>
      <c r="K460" s="25"/>
    </row>
    <row r="461" spans="1:11" x14ac:dyDescent="0.25">
      <c r="A461" s="72">
        <v>68</v>
      </c>
      <c r="B461" s="69">
        <v>128.85</v>
      </c>
      <c r="C461" s="73">
        <v>44054.613043981502</v>
      </c>
      <c r="D461" s="74" t="s">
        <v>31</v>
      </c>
      <c r="E461" s="27">
        <f t="shared" si="8"/>
        <v>8761.7999999999993</v>
      </c>
      <c r="F461" s="25"/>
      <c r="G461" s="25"/>
      <c r="H461" s="25"/>
      <c r="I461" s="25"/>
      <c r="J461" s="25"/>
      <c r="K461" s="25"/>
    </row>
    <row r="462" spans="1:11" x14ac:dyDescent="0.25">
      <c r="A462" s="72">
        <v>13</v>
      </c>
      <c r="B462" s="69">
        <v>128.85</v>
      </c>
      <c r="C462" s="73">
        <v>44054.613067129598</v>
      </c>
      <c r="D462" s="74" t="s">
        <v>30</v>
      </c>
      <c r="E462" s="27">
        <f t="shared" si="8"/>
        <v>1675.05</v>
      </c>
      <c r="F462" s="25"/>
      <c r="G462" s="25"/>
      <c r="H462" s="25"/>
      <c r="I462" s="25"/>
      <c r="J462" s="25"/>
      <c r="K462" s="25"/>
    </row>
    <row r="463" spans="1:11" x14ac:dyDescent="0.25">
      <c r="A463" s="72">
        <v>25</v>
      </c>
      <c r="B463" s="69">
        <v>128.94999999999999</v>
      </c>
      <c r="C463" s="73">
        <v>44054.614594907398</v>
      </c>
      <c r="D463" s="74" t="s">
        <v>31</v>
      </c>
      <c r="E463" s="27">
        <f t="shared" si="8"/>
        <v>3223.7499999999995</v>
      </c>
      <c r="F463" s="25"/>
      <c r="G463" s="25"/>
      <c r="H463" s="25"/>
      <c r="I463" s="25"/>
      <c r="J463" s="25"/>
      <c r="K463" s="25"/>
    </row>
    <row r="464" spans="1:11" x14ac:dyDescent="0.25">
      <c r="A464" s="72">
        <v>40</v>
      </c>
      <c r="B464" s="69">
        <v>129</v>
      </c>
      <c r="C464" s="73">
        <v>44054.614826388897</v>
      </c>
      <c r="D464" s="74" t="s">
        <v>31</v>
      </c>
      <c r="E464" s="27">
        <f t="shared" si="8"/>
        <v>5160</v>
      </c>
      <c r="F464" s="25"/>
      <c r="G464" s="25"/>
      <c r="H464" s="25"/>
      <c r="I464" s="25"/>
      <c r="J464" s="25"/>
      <c r="K464" s="25"/>
    </row>
    <row r="465" spans="1:11" x14ac:dyDescent="0.25">
      <c r="A465" s="72">
        <v>27</v>
      </c>
      <c r="B465" s="69">
        <v>129</v>
      </c>
      <c r="C465" s="73">
        <v>44054.614826388897</v>
      </c>
      <c r="D465" s="74" t="s">
        <v>33</v>
      </c>
      <c r="E465" s="27">
        <f t="shared" si="8"/>
        <v>3483</v>
      </c>
      <c r="F465" s="25"/>
      <c r="G465" s="25"/>
      <c r="H465" s="25"/>
      <c r="I465" s="25"/>
      <c r="J465" s="25"/>
      <c r="K465" s="25"/>
    </row>
    <row r="466" spans="1:11" x14ac:dyDescent="0.25">
      <c r="A466" s="72">
        <v>151</v>
      </c>
      <c r="B466" s="69">
        <v>129</v>
      </c>
      <c r="C466" s="73">
        <v>44054.614826388897</v>
      </c>
      <c r="D466" s="74" t="s">
        <v>30</v>
      </c>
      <c r="E466" s="27">
        <f t="shared" si="8"/>
        <v>19479</v>
      </c>
      <c r="F466" s="25"/>
      <c r="G466" s="25"/>
      <c r="H466" s="25"/>
      <c r="I466" s="25"/>
      <c r="J466" s="25"/>
      <c r="K466" s="25"/>
    </row>
    <row r="467" spans="1:11" x14ac:dyDescent="0.25">
      <c r="A467" s="72">
        <v>70</v>
      </c>
      <c r="B467" s="69">
        <v>129</v>
      </c>
      <c r="C467" s="73">
        <v>44054.614918981497</v>
      </c>
      <c r="D467" s="74" t="s">
        <v>30</v>
      </c>
      <c r="E467" s="27">
        <f t="shared" si="8"/>
        <v>9030</v>
      </c>
      <c r="F467" s="25"/>
      <c r="G467" s="25"/>
      <c r="H467" s="25"/>
      <c r="I467" s="25"/>
      <c r="J467" s="25"/>
      <c r="K467" s="25"/>
    </row>
    <row r="468" spans="1:11" x14ac:dyDescent="0.25">
      <c r="A468" s="72">
        <v>8</v>
      </c>
      <c r="B468" s="69">
        <v>129.05000000000001</v>
      </c>
      <c r="C468" s="73">
        <v>44054.615347222199</v>
      </c>
      <c r="D468" s="74" t="s">
        <v>30</v>
      </c>
      <c r="E468" s="27">
        <f t="shared" si="8"/>
        <v>1032.4000000000001</v>
      </c>
      <c r="F468" s="25"/>
      <c r="G468" s="25"/>
      <c r="H468" s="25"/>
      <c r="I468" s="25"/>
      <c r="J468" s="25"/>
      <c r="K468" s="25"/>
    </row>
    <row r="469" spans="1:11" x14ac:dyDescent="0.25">
      <c r="A469" s="72">
        <v>46</v>
      </c>
      <c r="B469" s="69">
        <v>129.05000000000001</v>
      </c>
      <c r="C469" s="73">
        <v>44054.6155671296</v>
      </c>
      <c r="D469" s="74" t="s">
        <v>30</v>
      </c>
      <c r="E469" s="27">
        <f t="shared" si="8"/>
        <v>5936.3</v>
      </c>
      <c r="F469" s="25"/>
      <c r="G469" s="25"/>
      <c r="H469" s="25"/>
      <c r="I469" s="25"/>
      <c r="J469" s="25"/>
      <c r="K469" s="25"/>
    </row>
    <row r="470" spans="1:11" x14ac:dyDescent="0.25">
      <c r="A470" s="72">
        <v>9</v>
      </c>
      <c r="B470" s="69">
        <v>129.05000000000001</v>
      </c>
      <c r="C470" s="73">
        <v>44054.615844907399</v>
      </c>
      <c r="D470" s="74" t="s">
        <v>31</v>
      </c>
      <c r="E470" s="27">
        <f t="shared" si="8"/>
        <v>1161.45</v>
      </c>
      <c r="F470" s="25"/>
      <c r="G470" s="25"/>
      <c r="H470" s="25"/>
      <c r="I470" s="25"/>
      <c r="J470" s="25"/>
      <c r="K470" s="25"/>
    </row>
    <row r="471" spans="1:11" x14ac:dyDescent="0.25">
      <c r="A471" s="72">
        <v>11</v>
      </c>
      <c r="B471" s="69">
        <v>129.05000000000001</v>
      </c>
      <c r="C471" s="73">
        <v>44054.616076388898</v>
      </c>
      <c r="D471" s="74" t="s">
        <v>30</v>
      </c>
      <c r="E471" s="27">
        <f t="shared" si="8"/>
        <v>1419.5500000000002</v>
      </c>
      <c r="F471" s="25"/>
      <c r="G471" s="25"/>
      <c r="H471" s="25"/>
      <c r="I471" s="25"/>
      <c r="J471" s="25"/>
      <c r="K471" s="25"/>
    </row>
    <row r="472" spans="1:11" x14ac:dyDescent="0.25">
      <c r="A472" s="72">
        <v>49</v>
      </c>
      <c r="B472" s="69">
        <v>129.05000000000001</v>
      </c>
      <c r="C472" s="73">
        <v>44054.616087962997</v>
      </c>
      <c r="D472" s="74" t="s">
        <v>30</v>
      </c>
      <c r="E472" s="27">
        <f t="shared" si="8"/>
        <v>6323.4500000000007</v>
      </c>
      <c r="F472" s="25"/>
      <c r="G472" s="25"/>
      <c r="H472" s="25"/>
      <c r="I472" s="25"/>
      <c r="J472" s="25"/>
      <c r="K472" s="25"/>
    </row>
    <row r="473" spans="1:11" x14ac:dyDescent="0.25">
      <c r="A473" s="72">
        <v>13</v>
      </c>
      <c r="B473" s="69">
        <v>129.05000000000001</v>
      </c>
      <c r="C473" s="73">
        <v>44054.616087962997</v>
      </c>
      <c r="D473" s="74" t="s">
        <v>30</v>
      </c>
      <c r="E473" s="27">
        <f t="shared" si="8"/>
        <v>1677.65</v>
      </c>
      <c r="F473" s="25"/>
      <c r="G473" s="25"/>
      <c r="H473" s="25"/>
      <c r="I473" s="25"/>
      <c r="J473" s="25"/>
      <c r="K473" s="25"/>
    </row>
    <row r="474" spans="1:11" x14ac:dyDescent="0.25">
      <c r="A474" s="72">
        <v>37</v>
      </c>
      <c r="B474" s="69">
        <v>129.1</v>
      </c>
      <c r="C474" s="73">
        <v>44054.616307870398</v>
      </c>
      <c r="D474" s="74" t="s">
        <v>30</v>
      </c>
      <c r="E474" s="27">
        <f t="shared" si="8"/>
        <v>4776.7</v>
      </c>
      <c r="F474" s="25"/>
      <c r="G474" s="25"/>
      <c r="H474" s="25"/>
      <c r="I474" s="25"/>
      <c r="J474" s="25"/>
      <c r="K474" s="25"/>
    </row>
    <row r="475" spans="1:11" x14ac:dyDescent="0.25">
      <c r="A475" s="72">
        <v>15</v>
      </c>
      <c r="B475" s="69">
        <v>129.1</v>
      </c>
      <c r="C475" s="73">
        <v>44054.616365740701</v>
      </c>
      <c r="D475" s="74" t="s">
        <v>33</v>
      </c>
      <c r="E475" s="27">
        <f t="shared" si="8"/>
        <v>1936.5</v>
      </c>
      <c r="F475" s="25"/>
      <c r="G475" s="25"/>
      <c r="H475" s="25"/>
      <c r="I475" s="25"/>
      <c r="J475" s="25"/>
      <c r="K475" s="25"/>
    </row>
    <row r="476" spans="1:11" x14ac:dyDescent="0.25">
      <c r="A476" s="72">
        <v>9</v>
      </c>
      <c r="B476" s="69">
        <v>129.05000000000001</v>
      </c>
      <c r="C476" s="73">
        <v>44054.616701388899</v>
      </c>
      <c r="D476" s="74" t="s">
        <v>30</v>
      </c>
      <c r="E476" s="27">
        <f t="shared" si="8"/>
        <v>1161.45</v>
      </c>
      <c r="F476" s="25"/>
      <c r="G476" s="25"/>
      <c r="H476" s="25"/>
      <c r="I476" s="25"/>
      <c r="J476" s="25"/>
      <c r="K476" s="25"/>
    </row>
    <row r="477" spans="1:11" x14ac:dyDescent="0.25">
      <c r="A477" s="72">
        <v>17</v>
      </c>
      <c r="B477" s="69">
        <v>129.1</v>
      </c>
      <c r="C477" s="73">
        <v>44054.617395833302</v>
      </c>
      <c r="D477" s="74" t="s">
        <v>30</v>
      </c>
      <c r="E477" s="27">
        <f t="shared" si="8"/>
        <v>2194.6999999999998</v>
      </c>
      <c r="F477" s="25"/>
      <c r="G477" s="25"/>
      <c r="H477" s="25"/>
      <c r="I477" s="25"/>
      <c r="J477" s="25"/>
      <c r="K477" s="25"/>
    </row>
    <row r="478" spans="1:11" x14ac:dyDescent="0.25">
      <c r="A478" s="72">
        <v>21</v>
      </c>
      <c r="B478" s="69">
        <v>129.15</v>
      </c>
      <c r="C478" s="73">
        <v>44054.618333333303</v>
      </c>
      <c r="D478" s="74" t="s">
        <v>30</v>
      </c>
      <c r="E478" s="27">
        <f t="shared" si="8"/>
        <v>2712.15</v>
      </c>
      <c r="F478" s="25"/>
      <c r="G478" s="25"/>
      <c r="H478" s="25"/>
      <c r="I478" s="25"/>
      <c r="J478" s="25"/>
      <c r="K478" s="25"/>
    </row>
    <row r="479" spans="1:11" x14ac:dyDescent="0.25">
      <c r="A479" s="72">
        <v>28</v>
      </c>
      <c r="B479" s="69">
        <v>129.1</v>
      </c>
      <c r="C479" s="73">
        <v>44054.618391203701</v>
      </c>
      <c r="D479" s="74" t="s">
        <v>30</v>
      </c>
      <c r="E479" s="27">
        <f t="shared" si="8"/>
        <v>3614.7999999999997</v>
      </c>
      <c r="F479" s="25"/>
      <c r="G479" s="25"/>
      <c r="H479" s="25"/>
      <c r="I479" s="25"/>
      <c r="J479" s="25"/>
      <c r="K479" s="25"/>
    </row>
    <row r="480" spans="1:11" x14ac:dyDescent="0.25">
      <c r="A480" s="72">
        <v>13</v>
      </c>
      <c r="B480" s="69">
        <v>129.05000000000001</v>
      </c>
      <c r="C480" s="73">
        <v>44054.618460648097</v>
      </c>
      <c r="D480" s="74" t="s">
        <v>30</v>
      </c>
      <c r="E480" s="27">
        <f t="shared" si="8"/>
        <v>1677.65</v>
      </c>
      <c r="F480" s="25"/>
      <c r="G480" s="25"/>
      <c r="H480" s="25"/>
      <c r="I480" s="25"/>
      <c r="J480" s="25"/>
      <c r="K480" s="25"/>
    </row>
    <row r="481" spans="1:11" x14ac:dyDescent="0.25">
      <c r="A481" s="72">
        <v>81</v>
      </c>
      <c r="B481" s="69">
        <v>129</v>
      </c>
      <c r="C481" s="73">
        <v>44054.619143518503</v>
      </c>
      <c r="D481" s="74" t="s">
        <v>30</v>
      </c>
      <c r="E481" s="27">
        <f t="shared" si="8"/>
        <v>10449</v>
      </c>
      <c r="F481" s="25"/>
      <c r="G481" s="25"/>
      <c r="H481" s="25"/>
      <c r="I481" s="25"/>
      <c r="J481" s="25"/>
      <c r="K481" s="25"/>
    </row>
    <row r="482" spans="1:11" x14ac:dyDescent="0.25">
      <c r="A482" s="72">
        <v>14</v>
      </c>
      <c r="B482" s="69">
        <v>129</v>
      </c>
      <c r="C482" s="73">
        <v>44054.619201388901</v>
      </c>
      <c r="D482" s="74" t="s">
        <v>30</v>
      </c>
      <c r="E482" s="27">
        <f t="shared" si="8"/>
        <v>1806</v>
      </c>
      <c r="F482" s="25"/>
      <c r="G482" s="25"/>
      <c r="H482" s="25"/>
      <c r="I482" s="25"/>
      <c r="J482" s="25"/>
      <c r="K482" s="25"/>
    </row>
    <row r="483" spans="1:11" x14ac:dyDescent="0.25">
      <c r="A483" s="72">
        <v>13</v>
      </c>
      <c r="B483" s="69">
        <v>128.94999999999999</v>
      </c>
      <c r="C483" s="73">
        <v>44054.6197106482</v>
      </c>
      <c r="D483" s="74" t="s">
        <v>31</v>
      </c>
      <c r="E483" s="27">
        <f t="shared" si="8"/>
        <v>1676.35</v>
      </c>
      <c r="F483" s="25"/>
      <c r="G483" s="25"/>
      <c r="H483" s="25"/>
      <c r="I483" s="25"/>
      <c r="J483" s="25"/>
      <c r="K483" s="25"/>
    </row>
    <row r="484" spans="1:11" x14ac:dyDescent="0.25">
      <c r="A484" s="72">
        <v>16</v>
      </c>
      <c r="B484" s="69">
        <v>128.94999999999999</v>
      </c>
      <c r="C484" s="73">
        <v>44054.620196759301</v>
      </c>
      <c r="D484" s="74" t="s">
        <v>30</v>
      </c>
      <c r="E484" s="27">
        <f t="shared" si="8"/>
        <v>2063.1999999999998</v>
      </c>
      <c r="F484" s="25"/>
      <c r="G484" s="25"/>
      <c r="H484" s="25"/>
      <c r="I484" s="25"/>
      <c r="J484" s="25"/>
      <c r="K484" s="25"/>
    </row>
    <row r="485" spans="1:11" x14ac:dyDescent="0.25">
      <c r="A485" s="72">
        <v>2</v>
      </c>
      <c r="B485" s="69">
        <v>128.94999999999999</v>
      </c>
      <c r="C485" s="73">
        <v>44054.620196759301</v>
      </c>
      <c r="D485" s="74" t="s">
        <v>30</v>
      </c>
      <c r="E485" s="27">
        <f t="shared" si="8"/>
        <v>257.89999999999998</v>
      </c>
      <c r="F485" s="25"/>
      <c r="G485" s="25"/>
      <c r="H485" s="25"/>
      <c r="I485" s="25"/>
      <c r="J485" s="25"/>
      <c r="K485" s="25"/>
    </row>
    <row r="486" spans="1:11" x14ac:dyDescent="0.25">
      <c r="A486" s="72">
        <v>28</v>
      </c>
      <c r="B486" s="69">
        <v>129</v>
      </c>
      <c r="C486" s="73">
        <v>44054.621192129598</v>
      </c>
      <c r="D486" s="74" t="s">
        <v>33</v>
      </c>
      <c r="E486" s="27">
        <f t="shared" si="8"/>
        <v>3612</v>
      </c>
      <c r="F486" s="25"/>
      <c r="G486" s="25"/>
      <c r="H486" s="25"/>
      <c r="I486" s="25"/>
      <c r="J486" s="25"/>
      <c r="K486" s="25"/>
    </row>
    <row r="487" spans="1:11" x14ac:dyDescent="0.25">
      <c r="A487" s="72">
        <v>11</v>
      </c>
      <c r="B487" s="69">
        <v>129</v>
      </c>
      <c r="C487" s="73">
        <v>44054.621192129598</v>
      </c>
      <c r="D487" s="74" t="s">
        <v>33</v>
      </c>
      <c r="E487" s="27">
        <f t="shared" si="8"/>
        <v>1419</v>
      </c>
      <c r="F487" s="25"/>
      <c r="G487" s="25"/>
      <c r="H487" s="25"/>
      <c r="I487" s="25"/>
      <c r="J487" s="25"/>
      <c r="K487" s="25"/>
    </row>
    <row r="488" spans="1:11" x14ac:dyDescent="0.25">
      <c r="A488" s="72">
        <v>38</v>
      </c>
      <c r="B488" s="69">
        <v>129</v>
      </c>
      <c r="C488" s="73">
        <v>44054.621192129598</v>
      </c>
      <c r="D488" s="74" t="s">
        <v>33</v>
      </c>
      <c r="E488" s="27">
        <f t="shared" si="8"/>
        <v>4902</v>
      </c>
      <c r="F488" s="25"/>
      <c r="G488" s="25"/>
      <c r="H488" s="25"/>
      <c r="I488" s="25"/>
      <c r="J488" s="25"/>
      <c r="K488" s="25"/>
    </row>
    <row r="489" spans="1:11" x14ac:dyDescent="0.25">
      <c r="A489" s="72">
        <v>37</v>
      </c>
      <c r="B489" s="69">
        <v>129</v>
      </c>
      <c r="C489" s="73">
        <v>44054.621192129598</v>
      </c>
      <c r="D489" s="74" t="s">
        <v>33</v>
      </c>
      <c r="E489" s="27">
        <f t="shared" si="8"/>
        <v>4773</v>
      </c>
      <c r="F489" s="25"/>
      <c r="G489" s="25"/>
      <c r="H489" s="25"/>
      <c r="I489" s="25"/>
      <c r="J489" s="25"/>
      <c r="K489" s="25"/>
    </row>
    <row r="490" spans="1:11" x14ac:dyDescent="0.25">
      <c r="A490" s="72">
        <v>44</v>
      </c>
      <c r="B490" s="69">
        <v>129</v>
      </c>
      <c r="C490" s="73">
        <v>44054.621192129598</v>
      </c>
      <c r="D490" s="74" t="s">
        <v>33</v>
      </c>
      <c r="E490" s="27">
        <f t="shared" si="8"/>
        <v>5676</v>
      </c>
      <c r="F490" s="25"/>
      <c r="G490" s="25"/>
      <c r="H490" s="25"/>
      <c r="I490" s="25"/>
      <c r="J490" s="25"/>
      <c r="K490" s="25"/>
    </row>
    <row r="491" spans="1:11" x14ac:dyDescent="0.25">
      <c r="A491" s="72">
        <v>13</v>
      </c>
      <c r="B491" s="69">
        <v>129</v>
      </c>
      <c r="C491" s="73">
        <v>44054.621238425898</v>
      </c>
      <c r="D491" s="74" t="s">
        <v>33</v>
      </c>
      <c r="E491" s="27">
        <f t="shared" si="8"/>
        <v>1677</v>
      </c>
      <c r="F491" s="25"/>
      <c r="G491" s="25"/>
      <c r="H491" s="25"/>
      <c r="I491" s="25"/>
      <c r="J491" s="25"/>
      <c r="K491" s="25"/>
    </row>
    <row r="492" spans="1:11" x14ac:dyDescent="0.25">
      <c r="A492" s="72">
        <v>48</v>
      </c>
      <c r="B492" s="69">
        <v>129</v>
      </c>
      <c r="C492" s="73">
        <v>44054.621238425898</v>
      </c>
      <c r="D492" s="74" t="s">
        <v>30</v>
      </c>
      <c r="E492" s="27">
        <f t="shared" si="8"/>
        <v>6192</v>
      </c>
      <c r="F492" s="25"/>
      <c r="G492" s="25"/>
      <c r="H492" s="25"/>
      <c r="I492" s="25"/>
      <c r="J492" s="25"/>
      <c r="K492" s="25"/>
    </row>
    <row r="493" spans="1:11" x14ac:dyDescent="0.25">
      <c r="A493" s="72">
        <v>20</v>
      </c>
      <c r="B493" s="69">
        <v>129</v>
      </c>
      <c r="C493" s="73">
        <v>44054.621238425898</v>
      </c>
      <c r="D493" s="74" t="s">
        <v>30</v>
      </c>
      <c r="E493" s="27">
        <f t="shared" si="8"/>
        <v>2580</v>
      </c>
      <c r="F493" s="25"/>
      <c r="G493" s="25"/>
      <c r="H493" s="25"/>
      <c r="I493" s="25"/>
      <c r="J493" s="25"/>
      <c r="K493" s="25"/>
    </row>
    <row r="494" spans="1:11" x14ac:dyDescent="0.25">
      <c r="A494" s="72">
        <v>13</v>
      </c>
      <c r="B494" s="69">
        <v>129</v>
      </c>
      <c r="C494" s="73">
        <v>44054.621249999997</v>
      </c>
      <c r="D494" s="74" t="s">
        <v>30</v>
      </c>
      <c r="E494" s="27">
        <f t="shared" si="8"/>
        <v>1677</v>
      </c>
      <c r="F494" s="25"/>
      <c r="G494" s="25"/>
      <c r="H494" s="25"/>
      <c r="I494" s="25"/>
      <c r="J494" s="25"/>
      <c r="K494" s="25"/>
    </row>
    <row r="495" spans="1:11" x14ac:dyDescent="0.25">
      <c r="A495" s="72">
        <v>13</v>
      </c>
      <c r="B495" s="69">
        <v>128.94999999999999</v>
      </c>
      <c r="C495" s="73">
        <v>44054.621574074103</v>
      </c>
      <c r="D495" s="74" t="s">
        <v>33</v>
      </c>
      <c r="E495" s="27">
        <f t="shared" si="8"/>
        <v>1676.35</v>
      </c>
      <c r="F495" s="25"/>
      <c r="G495" s="25"/>
      <c r="H495" s="25"/>
      <c r="I495" s="25"/>
      <c r="J495" s="25"/>
      <c r="K495" s="25"/>
    </row>
    <row r="496" spans="1:11" x14ac:dyDescent="0.25">
      <c r="A496" s="72">
        <v>9</v>
      </c>
      <c r="B496" s="69">
        <v>128.94999999999999</v>
      </c>
      <c r="C496" s="73">
        <v>44054.621724536999</v>
      </c>
      <c r="D496" s="74" t="s">
        <v>30</v>
      </c>
      <c r="E496" s="27">
        <f t="shared" si="8"/>
        <v>1160.55</v>
      </c>
      <c r="F496" s="25"/>
      <c r="G496" s="25"/>
      <c r="H496" s="25"/>
      <c r="I496" s="25"/>
      <c r="J496" s="25"/>
      <c r="K496" s="25"/>
    </row>
    <row r="497" spans="1:11" x14ac:dyDescent="0.25">
      <c r="A497" s="72">
        <v>32</v>
      </c>
      <c r="B497" s="69">
        <v>129</v>
      </c>
      <c r="C497" s="73">
        <v>44054.622893518499</v>
      </c>
      <c r="D497" s="74" t="s">
        <v>30</v>
      </c>
      <c r="E497" s="27">
        <f t="shared" si="8"/>
        <v>4128</v>
      </c>
      <c r="F497" s="25"/>
      <c r="G497" s="25"/>
      <c r="H497" s="25"/>
      <c r="I497" s="25"/>
      <c r="J497" s="25"/>
      <c r="K497" s="25"/>
    </row>
    <row r="498" spans="1:11" x14ac:dyDescent="0.25">
      <c r="A498" s="72">
        <v>11</v>
      </c>
      <c r="B498" s="69">
        <v>129</v>
      </c>
      <c r="C498" s="73">
        <v>44054.622951388897</v>
      </c>
      <c r="D498" s="74" t="s">
        <v>30</v>
      </c>
      <c r="E498" s="27">
        <f t="shared" si="8"/>
        <v>1419</v>
      </c>
      <c r="F498" s="25"/>
      <c r="G498" s="25"/>
      <c r="H498" s="25"/>
      <c r="I498" s="25"/>
      <c r="J498" s="25"/>
      <c r="K498" s="25"/>
    </row>
    <row r="499" spans="1:11" x14ac:dyDescent="0.25">
      <c r="A499" s="72">
        <v>85</v>
      </c>
      <c r="B499" s="69">
        <v>128.94999999999999</v>
      </c>
      <c r="C499" s="73">
        <v>44054.623541666697</v>
      </c>
      <c r="D499" s="74" t="s">
        <v>30</v>
      </c>
      <c r="E499" s="27">
        <f t="shared" si="8"/>
        <v>10960.749999999998</v>
      </c>
      <c r="F499" s="25"/>
      <c r="G499" s="25"/>
      <c r="H499" s="25"/>
      <c r="I499" s="25"/>
      <c r="J499" s="25"/>
      <c r="K499" s="25"/>
    </row>
    <row r="500" spans="1:11" x14ac:dyDescent="0.25">
      <c r="A500" s="72">
        <v>5</v>
      </c>
      <c r="B500" s="69">
        <v>129</v>
      </c>
      <c r="C500" s="73">
        <v>44054.623622685198</v>
      </c>
      <c r="D500" s="74" t="s">
        <v>30</v>
      </c>
      <c r="E500" s="27">
        <f t="shared" si="8"/>
        <v>645</v>
      </c>
      <c r="F500" s="25"/>
      <c r="G500" s="25"/>
      <c r="H500" s="25"/>
      <c r="I500" s="25"/>
      <c r="J500" s="25"/>
      <c r="K500" s="25"/>
    </row>
    <row r="501" spans="1:11" x14ac:dyDescent="0.25">
      <c r="A501" s="72">
        <v>32</v>
      </c>
      <c r="B501" s="69">
        <v>129</v>
      </c>
      <c r="C501" s="73">
        <v>44054.623981481498</v>
      </c>
      <c r="D501" s="74" t="s">
        <v>30</v>
      </c>
      <c r="E501" s="27">
        <f t="shared" si="8"/>
        <v>4128</v>
      </c>
      <c r="F501" s="25"/>
      <c r="G501" s="25"/>
      <c r="H501" s="25"/>
      <c r="I501" s="25"/>
      <c r="J501" s="25"/>
      <c r="K501" s="25"/>
    </row>
    <row r="502" spans="1:11" x14ac:dyDescent="0.25">
      <c r="A502" s="72">
        <v>59</v>
      </c>
      <c r="B502" s="69">
        <v>129</v>
      </c>
      <c r="C502" s="73">
        <v>44054.623981481498</v>
      </c>
      <c r="D502" s="74" t="s">
        <v>30</v>
      </c>
      <c r="E502" s="27">
        <f t="shared" si="8"/>
        <v>7611</v>
      </c>
      <c r="F502" s="25"/>
      <c r="G502" s="25"/>
      <c r="H502" s="25"/>
      <c r="I502" s="25"/>
      <c r="J502" s="25"/>
      <c r="K502" s="25"/>
    </row>
    <row r="503" spans="1:11" x14ac:dyDescent="0.25">
      <c r="A503" s="72">
        <v>27</v>
      </c>
      <c r="B503" s="69">
        <v>128.94999999999999</v>
      </c>
      <c r="C503" s="73">
        <v>44054.6258101852</v>
      </c>
      <c r="D503" s="74" t="s">
        <v>32</v>
      </c>
      <c r="E503" s="27">
        <f t="shared" si="8"/>
        <v>3481.6499999999996</v>
      </c>
      <c r="F503" s="25"/>
      <c r="G503" s="25"/>
      <c r="H503" s="25"/>
      <c r="I503" s="25"/>
      <c r="J503" s="25"/>
      <c r="K503" s="25"/>
    </row>
    <row r="504" spans="1:11" x14ac:dyDescent="0.25">
      <c r="A504" s="72">
        <v>27</v>
      </c>
      <c r="B504" s="69">
        <v>128.94999999999999</v>
      </c>
      <c r="C504" s="73">
        <v>44054.6258101852</v>
      </c>
      <c r="D504" s="74" t="s">
        <v>31</v>
      </c>
      <c r="E504" s="27">
        <f t="shared" si="8"/>
        <v>3481.6499999999996</v>
      </c>
      <c r="F504" s="25"/>
      <c r="G504" s="25"/>
      <c r="H504" s="25"/>
      <c r="I504" s="25"/>
      <c r="J504" s="25"/>
      <c r="K504" s="25"/>
    </row>
    <row r="505" spans="1:11" x14ac:dyDescent="0.25">
      <c r="A505" s="72">
        <v>30</v>
      </c>
      <c r="B505" s="69">
        <v>128.94999999999999</v>
      </c>
      <c r="C505" s="73">
        <v>44054.6258101852</v>
      </c>
      <c r="D505" s="74" t="s">
        <v>31</v>
      </c>
      <c r="E505" s="27">
        <f t="shared" si="8"/>
        <v>3868.4999999999995</v>
      </c>
      <c r="F505" s="25"/>
      <c r="G505" s="25"/>
      <c r="H505" s="25"/>
      <c r="I505" s="25"/>
      <c r="J505" s="25"/>
      <c r="K505" s="25"/>
    </row>
    <row r="506" spans="1:11" x14ac:dyDescent="0.25">
      <c r="A506" s="72">
        <v>37</v>
      </c>
      <c r="B506" s="69">
        <v>128.94999999999999</v>
      </c>
      <c r="C506" s="73">
        <v>44054.6258101852</v>
      </c>
      <c r="D506" s="74" t="s">
        <v>31</v>
      </c>
      <c r="E506" s="27">
        <f t="shared" si="8"/>
        <v>4771.1499999999996</v>
      </c>
      <c r="F506" s="25"/>
      <c r="G506" s="25"/>
      <c r="H506" s="25"/>
      <c r="I506" s="25"/>
      <c r="J506" s="25"/>
      <c r="K506" s="25"/>
    </row>
    <row r="507" spans="1:11" x14ac:dyDescent="0.25">
      <c r="A507" s="72">
        <v>59</v>
      </c>
      <c r="B507" s="69">
        <v>128.94999999999999</v>
      </c>
      <c r="C507" s="73">
        <v>44054.6258101852</v>
      </c>
      <c r="D507" s="74" t="s">
        <v>30</v>
      </c>
      <c r="E507" s="27">
        <f t="shared" si="8"/>
        <v>7608.0499999999993</v>
      </c>
      <c r="F507" s="25"/>
      <c r="G507" s="25"/>
      <c r="H507" s="25"/>
      <c r="I507" s="25"/>
      <c r="J507" s="25"/>
      <c r="K507" s="25"/>
    </row>
    <row r="508" spans="1:11" x14ac:dyDescent="0.25">
      <c r="A508" s="72">
        <v>68</v>
      </c>
      <c r="B508" s="69">
        <v>128.94999999999999</v>
      </c>
      <c r="C508" s="73">
        <v>44054.6258101852</v>
      </c>
      <c r="D508" s="74" t="s">
        <v>30</v>
      </c>
      <c r="E508" s="27">
        <f t="shared" si="8"/>
        <v>8768.5999999999985</v>
      </c>
      <c r="F508" s="25"/>
      <c r="G508" s="25"/>
      <c r="H508" s="25"/>
      <c r="I508" s="25"/>
      <c r="J508" s="25"/>
      <c r="K508" s="25"/>
    </row>
    <row r="509" spans="1:11" x14ac:dyDescent="0.25">
      <c r="A509" s="72">
        <v>57</v>
      </c>
      <c r="B509" s="69">
        <v>128.94999999999999</v>
      </c>
      <c r="C509" s="73">
        <v>44054.6258101852</v>
      </c>
      <c r="D509" s="74" t="s">
        <v>30</v>
      </c>
      <c r="E509" s="27">
        <f t="shared" si="8"/>
        <v>7350.15</v>
      </c>
      <c r="F509" s="25"/>
      <c r="G509" s="25"/>
      <c r="H509" s="25"/>
      <c r="I509" s="25"/>
      <c r="J509" s="25"/>
      <c r="K509" s="25"/>
    </row>
    <row r="510" spans="1:11" x14ac:dyDescent="0.25">
      <c r="A510" s="72">
        <v>50</v>
      </c>
      <c r="B510" s="69">
        <v>128.94999999999999</v>
      </c>
      <c r="C510" s="73">
        <v>44054.6258101852</v>
      </c>
      <c r="D510" s="74" t="s">
        <v>30</v>
      </c>
      <c r="E510" s="27">
        <f t="shared" si="8"/>
        <v>6447.4999999999991</v>
      </c>
      <c r="F510" s="25"/>
      <c r="G510" s="25"/>
      <c r="H510" s="25"/>
      <c r="I510" s="25"/>
      <c r="J510" s="25"/>
      <c r="K510" s="25"/>
    </row>
    <row r="511" spans="1:11" x14ac:dyDescent="0.25">
      <c r="A511" s="72">
        <v>23</v>
      </c>
      <c r="B511" s="69">
        <v>128.94999999999999</v>
      </c>
      <c r="C511" s="73">
        <v>44054.6258101852</v>
      </c>
      <c r="D511" s="74" t="s">
        <v>30</v>
      </c>
      <c r="E511" s="27">
        <f t="shared" si="8"/>
        <v>2965.85</v>
      </c>
      <c r="F511" s="25"/>
      <c r="G511" s="25"/>
      <c r="H511" s="25"/>
      <c r="I511" s="25"/>
      <c r="J511" s="25"/>
      <c r="K511" s="25"/>
    </row>
    <row r="512" spans="1:11" x14ac:dyDescent="0.25">
      <c r="A512" s="72">
        <v>99</v>
      </c>
      <c r="B512" s="69">
        <v>128.94999999999999</v>
      </c>
      <c r="C512" s="73">
        <v>44054.6258101852</v>
      </c>
      <c r="D512" s="74" t="s">
        <v>30</v>
      </c>
      <c r="E512" s="27">
        <f t="shared" si="8"/>
        <v>12766.05</v>
      </c>
      <c r="F512" s="25"/>
      <c r="G512" s="25"/>
      <c r="H512" s="25"/>
      <c r="I512" s="25"/>
      <c r="J512" s="25"/>
      <c r="K512" s="25"/>
    </row>
    <row r="513" spans="1:11" x14ac:dyDescent="0.25">
      <c r="A513" s="72">
        <v>16</v>
      </c>
      <c r="B513" s="69">
        <v>128.94999999999999</v>
      </c>
      <c r="C513" s="73">
        <v>44054.6258101852</v>
      </c>
      <c r="D513" s="74" t="s">
        <v>30</v>
      </c>
      <c r="E513" s="27">
        <f t="shared" si="8"/>
        <v>2063.1999999999998</v>
      </c>
      <c r="F513" s="25"/>
      <c r="G513" s="25"/>
      <c r="H513" s="25"/>
      <c r="I513" s="25"/>
      <c r="J513" s="25"/>
      <c r="K513" s="25"/>
    </row>
    <row r="514" spans="1:11" x14ac:dyDescent="0.25">
      <c r="A514" s="72">
        <v>144</v>
      </c>
      <c r="B514" s="69">
        <v>128.94999999999999</v>
      </c>
      <c r="C514" s="73">
        <v>44054.6258101852</v>
      </c>
      <c r="D514" s="74" t="s">
        <v>30</v>
      </c>
      <c r="E514" s="27">
        <f t="shared" si="8"/>
        <v>18568.8</v>
      </c>
      <c r="F514" s="25"/>
      <c r="G514" s="25"/>
      <c r="H514" s="25"/>
      <c r="I514" s="25"/>
      <c r="J514" s="25"/>
      <c r="K514" s="25"/>
    </row>
    <row r="515" spans="1:11" x14ac:dyDescent="0.25">
      <c r="A515" s="72">
        <v>62</v>
      </c>
      <c r="B515" s="69">
        <v>128.94999999999999</v>
      </c>
      <c r="C515" s="73">
        <v>44054.6258101852</v>
      </c>
      <c r="D515" s="74" t="s">
        <v>30</v>
      </c>
      <c r="E515" s="27">
        <f t="shared" ref="E515:E578" si="9">A515*B515</f>
        <v>7994.9</v>
      </c>
      <c r="F515" s="25"/>
      <c r="G515" s="25"/>
      <c r="H515" s="25"/>
      <c r="I515" s="25"/>
      <c r="J515" s="25"/>
      <c r="K515" s="25"/>
    </row>
    <row r="516" spans="1:11" x14ac:dyDescent="0.25">
      <c r="A516" s="72">
        <v>50</v>
      </c>
      <c r="B516" s="69">
        <v>128.94999999999999</v>
      </c>
      <c r="C516" s="73">
        <v>44054.6258101852</v>
      </c>
      <c r="D516" s="74" t="s">
        <v>30</v>
      </c>
      <c r="E516" s="27">
        <f t="shared" si="9"/>
        <v>6447.4999999999991</v>
      </c>
      <c r="F516" s="25"/>
      <c r="G516" s="25"/>
      <c r="H516" s="25"/>
      <c r="I516" s="25"/>
      <c r="J516" s="25"/>
      <c r="K516" s="25"/>
    </row>
    <row r="517" spans="1:11" x14ac:dyDescent="0.25">
      <c r="A517" s="72">
        <v>53</v>
      </c>
      <c r="B517" s="69">
        <v>128.94999999999999</v>
      </c>
      <c r="C517" s="73">
        <v>44054.6258101852</v>
      </c>
      <c r="D517" s="74" t="s">
        <v>30</v>
      </c>
      <c r="E517" s="27">
        <f t="shared" si="9"/>
        <v>6834.3499999999995</v>
      </c>
      <c r="F517" s="25"/>
      <c r="G517" s="25"/>
      <c r="H517" s="25"/>
      <c r="I517" s="25"/>
      <c r="J517" s="25"/>
      <c r="K517" s="25"/>
    </row>
    <row r="518" spans="1:11" x14ac:dyDescent="0.25">
      <c r="A518" s="72">
        <v>114</v>
      </c>
      <c r="B518" s="69">
        <v>128.94999999999999</v>
      </c>
      <c r="C518" s="73">
        <v>44054.6258101852</v>
      </c>
      <c r="D518" s="74" t="s">
        <v>30</v>
      </c>
      <c r="E518" s="27">
        <f t="shared" si="9"/>
        <v>14700.3</v>
      </c>
      <c r="F518" s="25"/>
      <c r="G518" s="25"/>
      <c r="H518" s="25"/>
      <c r="I518" s="25"/>
      <c r="J518" s="25"/>
      <c r="K518" s="25"/>
    </row>
    <row r="519" spans="1:11" x14ac:dyDescent="0.25">
      <c r="A519" s="72">
        <v>90</v>
      </c>
      <c r="B519" s="69">
        <v>128.94999999999999</v>
      </c>
      <c r="C519" s="73">
        <v>44054.6258101852</v>
      </c>
      <c r="D519" s="74" t="s">
        <v>30</v>
      </c>
      <c r="E519" s="27">
        <f t="shared" si="9"/>
        <v>11605.499999999998</v>
      </c>
      <c r="F519" s="25"/>
      <c r="G519" s="25"/>
      <c r="H519" s="25"/>
      <c r="I519" s="25"/>
      <c r="J519" s="25"/>
      <c r="K519" s="25"/>
    </row>
    <row r="520" spans="1:11" x14ac:dyDescent="0.25">
      <c r="A520" s="72">
        <v>27</v>
      </c>
      <c r="B520" s="69">
        <v>128.94999999999999</v>
      </c>
      <c r="C520" s="73">
        <v>44054.625868055598</v>
      </c>
      <c r="D520" s="74" t="s">
        <v>32</v>
      </c>
      <c r="E520" s="27">
        <f t="shared" si="9"/>
        <v>3481.6499999999996</v>
      </c>
      <c r="F520" s="25"/>
      <c r="G520" s="25"/>
      <c r="H520" s="25"/>
      <c r="I520" s="25"/>
      <c r="J520" s="25"/>
      <c r="K520" s="25"/>
    </row>
    <row r="521" spans="1:11" x14ac:dyDescent="0.25">
      <c r="A521" s="72">
        <v>25</v>
      </c>
      <c r="B521" s="69">
        <v>128.94999999999999</v>
      </c>
      <c r="C521" s="73">
        <v>44054.625868055598</v>
      </c>
      <c r="D521" s="74" t="s">
        <v>32</v>
      </c>
      <c r="E521" s="27">
        <f t="shared" si="9"/>
        <v>3223.7499999999995</v>
      </c>
      <c r="F521" s="25"/>
      <c r="G521" s="25"/>
      <c r="H521" s="25"/>
      <c r="I521" s="25"/>
      <c r="J521" s="25"/>
      <c r="K521" s="25"/>
    </row>
    <row r="522" spans="1:11" x14ac:dyDescent="0.25">
      <c r="A522" s="72">
        <v>30</v>
      </c>
      <c r="B522" s="69">
        <v>128.94999999999999</v>
      </c>
      <c r="C522" s="73">
        <v>44054.625868055598</v>
      </c>
      <c r="D522" s="74" t="s">
        <v>31</v>
      </c>
      <c r="E522" s="27">
        <f t="shared" si="9"/>
        <v>3868.4999999999995</v>
      </c>
      <c r="F522" s="25"/>
      <c r="G522" s="25"/>
      <c r="H522" s="25"/>
      <c r="I522" s="25"/>
      <c r="J522" s="25"/>
      <c r="K522" s="25"/>
    </row>
    <row r="523" spans="1:11" x14ac:dyDescent="0.25">
      <c r="A523" s="72">
        <v>57</v>
      </c>
      <c r="B523" s="69">
        <v>128.94999999999999</v>
      </c>
      <c r="C523" s="73">
        <v>44054.625868055598</v>
      </c>
      <c r="D523" s="74" t="s">
        <v>30</v>
      </c>
      <c r="E523" s="27">
        <f t="shared" si="9"/>
        <v>7350.15</v>
      </c>
      <c r="F523" s="25"/>
      <c r="G523" s="25"/>
      <c r="H523" s="25"/>
      <c r="I523" s="25"/>
      <c r="J523" s="25"/>
      <c r="K523" s="25"/>
    </row>
    <row r="524" spans="1:11" x14ac:dyDescent="0.25">
      <c r="A524" s="72">
        <v>59</v>
      </c>
      <c r="B524" s="69">
        <v>128.94999999999999</v>
      </c>
      <c r="C524" s="73">
        <v>44054.625868055598</v>
      </c>
      <c r="D524" s="74" t="s">
        <v>30</v>
      </c>
      <c r="E524" s="27">
        <f t="shared" si="9"/>
        <v>7608.0499999999993</v>
      </c>
      <c r="F524" s="25"/>
      <c r="G524" s="25"/>
      <c r="H524" s="25"/>
      <c r="I524" s="25"/>
      <c r="J524" s="25"/>
      <c r="K524" s="25"/>
    </row>
    <row r="525" spans="1:11" x14ac:dyDescent="0.25">
      <c r="A525" s="72">
        <v>60</v>
      </c>
      <c r="B525" s="69">
        <v>128.94999999999999</v>
      </c>
      <c r="C525" s="73">
        <v>44054.625868055598</v>
      </c>
      <c r="D525" s="74" t="s">
        <v>30</v>
      </c>
      <c r="E525" s="27">
        <f t="shared" si="9"/>
        <v>7736.9999999999991</v>
      </c>
      <c r="F525" s="25"/>
      <c r="G525" s="25"/>
      <c r="H525" s="25"/>
      <c r="I525" s="25"/>
      <c r="J525" s="25"/>
      <c r="K525" s="25"/>
    </row>
    <row r="526" spans="1:11" x14ac:dyDescent="0.25">
      <c r="A526" s="72">
        <v>62</v>
      </c>
      <c r="B526" s="69">
        <v>128.94999999999999</v>
      </c>
      <c r="C526" s="73">
        <v>44054.625868055598</v>
      </c>
      <c r="D526" s="74" t="s">
        <v>30</v>
      </c>
      <c r="E526" s="27">
        <f t="shared" si="9"/>
        <v>7994.9</v>
      </c>
      <c r="F526" s="25"/>
      <c r="G526" s="25"/>
      <c r="H526" s="25"/>
      <c r="I526" s="25"/>
      <c r="J526" s="25"/>
      <c r="K526" s="25"/>
    </row>
    <row r="527" spans="1:11" x14ac:dyDescent="0.25">
      <c r="A527" s="72">
        <v>63</v>
      </c>
      <c r="B527" s="69">
        <v>128.94999999999999</v>
      </c>
      <c r="C527" s="73">
        <v>44054.625868055598</v>
      </c>
      <c r="D527" s="74" t="s">
        <v>30</v>
      </c>
      <c r="E527" s="27">
        <f t="shared" si="9"/>
        <v>8123.8499999999995</v>
      </c>
      <c r="F527" s="25"/>
      <c r="G527" s="25"/>
      <c r="H527" s="25"/>
      <c r="I527" s="25"/>
      <c r="J527" s="25"/>
      <c r="K527" s="25"/>
    </row>
    <row r="528" spans="1:11" x14ac:dyDescent="0.25">
      <c r="A528" s="72">
        <v>141</v>
      </c>
      <c r="B528" s="69">
        <v>128.94999999999999</v>
      </c>
      <c r="C528" s="73">
        <v>44054.625868055598</v>
      </c>
      <c r="D528" s="74" t="s">
        <v>30</v>
      </c>
      <c r="E528" s="27">
        <f t="shared" si="9"/>
        <v>18181.949999999997</v>
      </c>
      <c r="F528" s="25"/>
      <c r="G528" s="25"/>
      <c r="H528" s="25"/>
      <c r="I528" s="25"/>
      <c r="J528" s="25"/>
      <c r="K528" s="25"/>
    </row>
    <row r="529" spans="1:11" x14ac:dyDescent="0.25">
      <c r="A529" s="72">
        <v>50</v>
      </c>
      <c r="B529" s="69">
        <v>128.94999999999999</v>
      </c>
      <c r="C529" s="73">
        <v>44054.625868055598</v>
      </c>
      <c r="D529" s="74" t="s">
        <v>30</v>
      </c>
      <c r="E529" s="27">
        <f t="shared" si="9"/>
        <v>6447.4999999999991</v>
      </c>
      <c r="F529" s="25"/>
      <c r="G529" s="25"/>
      <c r="H529" s="25"/>
      <c r="I529" s="25"/>
      <c r="J529" s="25"/>
      <c r="K529" s="25"/>
    </row>
    <row r="530" spans="1:11" x14ac:dyDescent="0.25">
      <c r="A530" s="72">
        <v>41</v>
      </c>
      <c r="B530" s="69">
        <v>128.94999999999999</v>
      </c>
      <c r="C530" s="73">
        <v>44054.625925925902</v>
      </c>
      <c r="D530" s="74" t="s">
        <v>31</v>
      </c>
      <c r="E530" s="27">
        <f t="shared" si="9"/>
        <v>5286.95</v>
      </c>
      <c r="F530" s="25"/>
      <c r="G530" s="25"/>
      <c r="H530" s="25"/>
      <c r="I530" s="25"/>
      <c r="J530" s="25"/>
      <c r="K530" s="25"/>
    </row>
    <row r="531" spans="1:11" x14ac:dyDescent="0.25">
      <c r="A531" s="72">
        <v>171</v>
      </c>
      <c r="B531" s="69">
        <v>128.94999999999999</v>
      </c>
      <c r="C531" s="73">
        <v>44054.625925925902</v>
      </c>
      <c r="D531" s="74" t="s">
        <v>30</v>
      </c>
      <c r="E531" s="27">
        <f t="shared" si="9"/>
        <v>22050.449999999997</v>
      </c>
      <c r="F531" s="25"/>
      <c r="G531" s="25"/>
      <c r="H531" s="25"/>
      <c r="I531" s="25"/>
      <c r="J531" s="25"/>
      <c r="K531" s="25"/>
    </row>
    <row r="532" spans="1:11" x14ac:dyDescent="0.25">
      <c r="A532" s="72">
        <v>100</v>
      </c>
      <c r="B532" s="69">
        <v>128.94999999999999</v>
      </c>
      <c r="C532" s="73">
        <v>44054.626099537003</v>
      </c>
      <c r="D532" s="74" t="s">
        <v>30</v>
      </c>
      <c r="E532" s="27">
        <f t="shared" si="9"/>
        <v>12894.999999999998</v>
      </c>
      <c r="F532" s="25"/>
      <c r="G532" s="25"/>
      <c r="H532" s="25"/>
      <c r="I532" s="25"/>
      <c r="J532" s="25"/>
      <c r="K532" s="25"/>
    </row>
    <row r="533" spans="1:11" x14ac:dyDescent="0.25">
      <c r="A533" s="72">
        <v>57</v>
      </c>
      <c r="B533" s="69">
        <v>128.94999999999999</v>
      </c>
      <c r="C533" s="73">
        <v>44054.626099537003</v>
      </c>
      <c r="D533" s="74" t="s">
        <v>30</v>
      </c>
      <c r="E533" s="27">
        <f t="shared" si="9"/>
        <v>7350.15</v>
      </c>
      <c r="F533" s="25"/>
      <c r="G533" s="25"/>
      <c r="H533" s="25"/>
      <c r="I533" s="25"/>
      <c r="J533" s="25"/>
      <c r="K533" s="25"/>
    </row>
    <row r="534" spans="1:11" x14ac:dyDescent="0.25">
      <c r="A534" s="72">
        <v>59</v>
      </c>
      <c r="B534" s="69">
        <v>128.94999999999999</v>
      </c>
      <c r="C534" s="73">
        <v>44054.626099537003</v>
      </c>
      <c r="D534" s="74" t="s">
        <v>30</v>
      </c>
      <c r="E534" s="27">
        <f t="shared" si="9"/>
        <v>7608.0499999999993</v>
      </c>
      <c r="F534" s="25"/>
      <c r="G534" s="25"/>
      <c r="H534" s="25"/>
      <c r="I534" s="25"/>
      <c r="J534" s="25"/>
      <c r="K534" s="25"/>
    </row>
    <row r="535" spans="1:11" x14ac:dyDescent="0.25">
      <c r="A535" s="72">
        <v>60</v>
      </c>
      <c r="B535" s="69">
        <v>128.94999999999999</v>
      </c>
      <c r="C535" s="73">
        <v>44054.626099537003</v>
      </c>
      <c r="D535" s="74" t="s">
        <v>30</v>
      </c>
      <c r="E535" s="27">
        <f t="shared" si="9"/>
        <v>7736.9999999999991</v>
      </c>
      <c r="F535" s="25"/>
      <c r="G535" s="25"/>
      <c r="H535" s="25"/>
      <c r="I535" s="25"/>
      <c r="J535" s="25"/>
      <c r="K535" s="25"/>
    </row>
    <row r="536" spans="1:11" x14ac:dyDescent="0.25">
      <c r="A536" s="72">
        <v>50</v>
      </c>
      <c r="B536" s="69">
        <v>128.94999999999999</v>
      </c>
      <c r="C536" s="73">
        <v>44054.626099537003</v>
      </c>
      <c r="D536" s="74" t="s">
        <v>30</v>
      </c>
      <c r="E536" s="27">
        <f t="shared" si="9"/>
        <v>6447.4999999999991</v>
      </c>
      <c r="F536" s="25"/>
      <c r="G536" s="25"/>
      <c r="H536" s="25"/>
      <c r="I536" s="25"/>
      <c r="J536" s="25"/>
      <c r="K536" s="25"/>
    </row>
    <row r="537" spans="1:11" x14ac:dyDescent="0.25">
      <c r="A537" s="72">
        <v>63</v>
      </c>
      <c r="B537" s="69">
        <v>128.94999999999999</v>
      </c>
      <c r="C537" s="73">
        <v>44054.626099537003</v>
      </c>
      <c r="D537" s="74" t="s">
        <v>30</v>
      </c>
      <c r="E537" s="27">
        <f t="shared" si="9"/>
        <v>8123.8499999999995</v>
      </c>
      <c r="F537" s="25"/>
      <c r="G537" s="25"/>
      <c r="H537" s="25"/>
      <c r="I537" s="25"/>
      <c r="J537" s="25"/>
      <c r="K537" s="25"/>
    </row>
    <row r="538" spans="1:11" x14ac:dyDescent="0.25">
      <c r="A538" s="72">
        <v>21</v>
      </c>
      <c r="B538" s="69">
        <v>129.05000000000001</v>
      </c>
      <c r="C538" s="73">
        <v>44054.626770833303</v>
      </c>
      <c r="D538" s="74" t="s">
        <v>31</v>
      </c>
      <c r="E538" s="27">
        <f t="shared" si="9"/>
        <v>2710.05</v>
      </c>
      <c r="F538" s="25"/>
      <c r="G538" s="25"/>
      <c r="H538" s="25"/>
      <c r="I538" s="25"/>
      <c r="J538" s="25"/>
      <c r="K538" s="25"/>
    </row>
    <row r="539" spans="1:11" x14ac:dyDescent="0.25">
      <c r="A539" s="72">
        <v>83</v>
      </c>
      <c r="B539" s="69">
        <v>129</v>
      </c>
      <c r="C539" s="73">
        <v>44054.626805555599</v>
      </c>
      <c r="D539" s="74" t="s">
        <v>30</v>
      </c>
      <c r="E539" s="27">
        <f t="shared" si="9"/>
        <v>10707</v>
      </c>
      <c r="F539" s="25"/>
      <c r="G539" s="25"/>
      <c r="H539" s="25"/>
      <c r="I539" s="25"/>
      <c r="J539" s="25"/>
      <c r="K539" s="25"/>
    </row>
    <row r="540" spans="1:11" x14ac:dyDescent="0.25">
      <c r="A540" s="72">
        <v>41</v>
      </c>
      <c r="B540" s="69">
        <v>129</v>
      </c>
      <c r="C540" s="73">
        <v>44054.626805555599</v>
      </c>
      <c r="D540" s="74" t="s">
        <v>30</v>
      </c>
      <c r="E540" s="27">
        <f t="shared" si="9"/>
        <v>5289</v>
      </c>
      <c r="F540" s="25"/>
      <c r="G540" s="25"/>
      <c r="H540" s="25"/>
      <c r="I540" s="25"/>
      <c r="J540" s="25"/>
      <c r="K540" s="25"/>
    </row>
    <row r="541" spans="1:11" x14ac:dyDescent="0.25">
      <c r="A541" s="72">
        <v>57</v>
      </c>
      <c r="B541" s="69">
        <v>129</v>
      </c>
      <c r="C541" s="73">
        <v>44054.626805555599</v>
      </c>
      <c r="D541" s="74" t="s">
        <v>30</v>
      </c>
      <c r="E541" s="27">
        <f t="shared" si="9"/>
        <v>7353</v>
      </c>
      <c r="F541" s="25"/>
      <c r="G541" s="25"/>
      <c r="H541" s="25"/>
      <c r="I541" s="25"/>
      <c r="J541" s="25"/>
      <c r="K541" s="25"/>
    </row>
    <row r="542" spans="1:11" x14ac:dyDescent="0.25">
      <c r="A542" s="72">
        <v>60</v>
      </c>
      <c r="B542" s="69">
        <v>129</v>
      </c>
      <c r="C542" s="73">
        <v>44054.626805555599</v>
      </c>
      <c r="D542" s="74" t="s">
        <v>30</v>
      </c>
      <c r="E542" s="27">
        <f t="shared" si="9"/>
        <v>7740</v>
      </c>
      <c r="F542" s="25"/>
      <c r="G542" s="25"/>
      <c r="H542" s="25"/>
      <c r="I542" s="25"/>
      <c r="J542" s="25"/>
      <c r="K542" s="25"/>
    </row>
    <row r="543" spans="1:11" x14ac:dyDescent="0.25">
      <c r="A543" s="72">
        <v>88</v>
      </c>
      <c r="B543" s="69">
        <v>129</v>
      </c>
      <c r="C543" s="73">
        <v>44054.626805555599</v>
      </c>
      <c r="D543" s="74" t="s">
        <v>30</v>
      </c>
      <c r="E543" s="27">
        <f t="shared" si="9"/>
        <v>11352</v>
      </c>
      <c r="F543" s="25"/>
      <c r="G543" s="25"/>
      <c r="H543" s="25"/>
      <c r="I543" s="25"/>
      <c r="J543" s="25"/>
      <c r="K543" s="25"/>
    </row>
    <row r="544" spans="1:11" x14ac:dyDescent="0.25">
      <c r="A544" s="72">
        <v>50</v>
      </c>
      <c r="B544" s="69">
        <v>129</v>
      </c>
      <c r="C544" s="73">
        <v>44054.626898148199</v>
      </c>
      <c r="D544" s="74" t="s">
        <v>30</v>
      </c>
      <c r="E544" s="27">
        <f t="shared" si="9"/>
        <v>6450</v>
      </c>
      <c r="F544" s="25"/>
      <c r="G544" s="25"/>
      <c r="H544" s="25"/>
      <c r="I544" s="25"/>
      <c r="J544" s="25"/>
      <c r="K544" s="25"/>
    </row>
    <row r="545" spans="1:11" x14ac:dyDescent="0.25">
      <c r="A545" s="72">
        <v>60</v>
      </c>
      <c r="B545" s="69">
        <v>129</v>
      </c>
      <c r="C545" s="73">
        <v>44054.626898148199</v>
      </c>
      <c r="D545" s="74" t="s">
        <v>30</v>
      </c>
      <c r="E545" s="27">
        <f t="shared" si="9"/>
        <v>7740</v>
      </c>
      <c r="F545" s="25"/>
      <c r="G545" s="25"/>
      <c r="H545" s="25"/>
      <c r="I545" s="25"/>
      <c r="J545" s="25"/>
      <c r="K545" s="25"/>
    </row>
    <row r="546" spans="1:11" x14ac:dyDescent="0.25">
      <c r="A546" s="72">
        <v>59</v>
      </c>
      <c r="B546" s="69">
        <v>129</v>
      </c>
      <c r="C546" s="73">
        <v>44054.626898148199</v>
      </c>
      <c r="D546" s="74" t="s">
        <v>30</v>
      </c>
      <c r="E546" s="27">
        <f t="shared" si="9"/>
        <v>7611</v>
      </c>
      <c r="F546" s="25"/>
      <c r="G546" s="25"/>
      <c r="H546" s="25"/>
      <c r="I546" s="25"/>
      <c r="J546" s="25"/>
      <c r="K546" s="25"/>
    </row>
    <row r="547" spans="1:11" x14ac:dyDescent="0.25">
      <c r="A547" s="72">
        <v>16</v>
      </c>
      <c r="B547" s="69">
        <v>129</v>
      </c>
      <c r="C547" s="73">
        <v>44054.626898148199</v>
      </c>
      <c r="D547" s="74" t="s">
        <v>30</v>
      </c>
      <c r="E547" s="27">
        <f t="shared" si="9"/>
        <v>2064</v>
      </c>
      <c r="F547" s="25"/>
      <c r="G547" s="25"/>
      <c r="H547" s="25"/>
      <c r="I547" s="25"/>
      <c r="J547" s="25"/>
      <c r="K547" s="25"/>
    </row>
    <row r="548" spans="1:11" x14ac:dyDescent="0.25">
      <c r="A548" s="72">
        <v>50</v>
      </c>
      <c r="B548" s="69">
        <v>129</v>
      </c>
      <c r="C548" s="73">
        <v>44054.626898148199</v>
      </c>
      <c r="D548" s="74" t="s">
        <v>30</v>
      </c>
      <c r="E548" s="27">
        <f t="shared" si="9"/>
        <v>6450</v>
      </c>
      <c r="F548" s="25"/>
      <c r="G548" s="25"/>
      <c r="H548" s="25"/>
      <c r="I548" s="25"/>
      <c r="J548" s="25"/>
      <c r="K548" s="25"/>
    </row>
    <row r="549" spans="1:11" x14ac:dyDescent="0.25">
      <c r="A549" s="72">
        <v>30</v>
      </c>
      <c r="B549" s="69">
        <v>129.05000000000001</v>
      </c>
      <c r="C549" s="73">
        <v>44054.627233796302</v>
      </c>
      <c r="D549" s="74" t="s">
        <v>30</v>
      </c>
      <c r="E549" s="27">
        <f t="shared" si="9"/>
        <v>3871.5000000000005</v>
      </c>
      <c r="F549" s="25"/>
      <c r="G549" s="25"/>
      <c r="H549" s="25"/>
      <c r="I549" s="25"/>
      <c r="J549" s="25"/>
      <c r="K549" s="25"/>
    </row>
    <row r="550" spans="1:11" x14ac:dyDescent="0.25">
      <c r="A550" s="72">
        <v>41</v>
      </c>
      <c r="B550" s="69">
        <v>129</v>
      </c>
      <c r="C550" s="73">
        <v>44054.627870370401</v>
      </c>
      <c r="D550" s="74" t="s">
        <v>33</v>
      </c>
      <c r="E550" s="27">
        <f t="shared" si="9"/>
        <v>5289</v>
      </c>
      <c r="F550" s="25"/>
      <c r="G550" s="25"/>
      <c r="H550" s="25"/>
      <c r="I550" s="25"/>
      <c r="J550" s="25"/>
      <c r="K550" s="25"/>
    </row>
    <row r="551" spans="1:11" x14ac:dyDescent="0.25">
      <c r="A551" s="72">
        <v>63</v>
      </c>
      <c r="B551" s="69">
        <v>129</v>
      </c>
      <c r="C551" s="73">
        <v>44054.627870370401</v>
      </c>
      <c r="D551" s="74" t="s">
        <v>30</v>
      </c>
      <c r="E551" s="27">
        <f t="shared" si="9"/>
        <v>8127</v>
      </c>
      <c r="F551" s="25"/>
      <c r="G551" s="25"/>
      <c r="H551" s="25"/>
      <c r="I551" s="25"/>
      <c r="J551" s="25"/>
      <c r="K551" s="25"/>
    </row>
    <row r="552" spans="1:11" x14ac:dyDescent="0.25">
      <c r="A552" s="72">
        <v>9</v>
      </c>
      <c r="B552" s="69">
        <v>129.1</v>
      </c>
      <c r="C552" s="73">
        <v>44054.630798611099</v>
      </c>
      <c r="D552" s="74" t="s">
        <v>30</v>
      </c>
      <c r="E552" s="27">
        <f t="shared" si="9"/>
        <v>1161.8999999999999</v>
      </c>
      <c r="F552" s="25"/>
      <c r="G552" s="25"/>
      <c r="H552" s="25"/>
      <c r="I552" s="25"/>
      <c r="J552" s="25"/>
      <c r="K552" s="25"/>
    </row>
    <row r="553" spans="1:11" x14ac:dyDescent="0.25">
      <c r="A553" s="72">
        <v>22</v>
      </c>
      <c r="B553" s="69">
        <v>129.1</v>
      </c>
      <c r="C553" s="73">
        <v>44054.630868055603</v>
      </c>
      <c r="D553" s="74" t="s">
        <v>30</v>
      </c>
      <c r="E553" s="27">
        <f t="shared" si="9"/>
        <v>2840.2</v>
      </c>
      <c r="F553" s="25"/>
      <c r="G553" s="25"/>
      <c r="H553" s="25"/>
      <c r="I553" s="25"/>
      <c r="J553" s="25"/>
      <c r="K553" s="25"/>
    </row>
    <row r="554" spans="1:11" x14ac:dyDescent="0.25">
      <c r="A554" s="72">
        <v>82</v>
      </c>
      <c r="B554" s="69">
        <v>129.05000000000001</v>
      </c>
      <c r="C554" s="73">
        <v>44054.636145833298</v>
      </c>
      <c r="D554" s="74" t="s">
        <v>30</v>
      </c>
      <c r="E554" s="27">
        <f t="shared" si="9"/>
        <v>10582.1</v>
      </c>
      <c r="F554" s="25"/>
      <c r="G554" s="25"/>
      <c r="H554" s="25"/>
      <c r="I554" s="25"/>
      <c r="J554" s="25"/>
      <c r="K554" s="25"/>
    </row>
    <row r="555" spans="1:11" x14ac:dyDescent="0.25">
      <c r="A555" s="72">
        <v>7</v>
      </c>
      <c r="B555" s="69">
        <v>129.05000000000001</v>
      </c>
      <c r="C555" s="73">
        <v>44054.636145833298</v>
      </c>
      <c r="D555" s="74" t="s">
        <v>30</v>
      </c>
      <c r="E555" s="27">
        <f t="shared" si="9"/>
        <v>903.35000000000014</v>
      </c>
      <c r="F555" s="25"/>
      <c r="G555" s="25"/>
      <c r="H555" s="25"/>
      <c r="I555" s="25"/>
      <c r="J555" s="25"/>
      <c r="K555" s="25"/>
    </row>
    <row r="556" spans="1:11" x14ac:dyDescent="0.25">
      <c r="A556" s="72">
        <v>50</v>
      </c>
      <c r="B556" s="69">
        <v>129.1</v>
      </c>
      <c r="C556" s="73">
        <v>44054.637083333299</v>
      </c>
      <c r="D556" s="74" t="s">
        <v>30</v>
      </c>
      <c r="E556" s="27">
        <f t="shared" si="9"/>
        <v>6455</v>
      </c>
      <c r="F556" s="25"/>
      <c r="G556" s="25"/>
      <c r="H556" s="25"/>
      <c r="I556" s="25"/>
      <c r="J556" s="25"/>
      <c r="K556" s="25"/>
    </row>
    <row r="557" spans="1:11" x14ac:dyDescent="0.25">
      <c r="A557" s="72">
        <v>37</v>
      </c>
      <c r="B557" s="69">
        <v>129.1</v>
      </c>
      <c r="C557" s="73">
        <v>44054.637083333299</v>
      </c>
      <c r="D557" s="74" t="s">
        <v>30</v>
      </c>
      <c r="E557" s="27">
        <f t="shared" si="9"/>
        <v>4776.7</v>
      </c>
      <c r="F557" s="25"/>
      <c r="G557" s="25"/>
      <c r="H557" s="25"/>
      <c r="I557" s="25"/>
      <c r="J557" s="25"/>
      <c r="K557" s="25"/>
    </row>
    <row r="558" spans="1:11" x14ac:dyDescent="0.25">
      <c r="A558" s="72">
        <v>1</v>
      </c>
      <c r="B558" s="69">
        <v>129.1</v>
      </c>
      <c r="C558" s="73">
        <v>44054.638460648101</v>
      </c>
      <c r="D558" s="74" t="s">
        <v>30</v>
      </c>
      <c r="E558" s="27">
        <f t="shared" si="9"/>
        <v>129.1</v>
      </c>
      <c r="F558" s="25"/>
      <c r="G558" s="25"/>
      <c r="H558" s="25"/>
      <c r="I558" s="25"/>
      <c r="J558" s="25"/>
      <c r="K558" s="25"/>
    </row>
    <row r="559" spans="1:11" x14ac:dyDescent="0.25">
      <c r="A559" s="72">
        <v>26</v>
      </c>
      <c r="B559" s="69">
        <v>129.1</v>
      </c>
      <c r="C559" s="73">
        <v>44054.638460648101</v>
      </c>
      <c r="D559" s="74" t="s">
        <v>30</v>
      </c>
      <c r="E559" s="27">
        <f t="shared" si="9"/>
        <v>3356.6</v>
      </c>
      <c r="F559" s="25"/>
      <c r="G559" s="25"/>
      <c r="H559" s="25"/>
      <c r="I559" s="25"/>
      <c r="J559" s="25"/>
      <c r="K559" s="25"/>
    </row>
    <row r="560" spans="1:11" x14ac:dyDescent="0.25">
      <c r="A560" s="72">
        <v>2</v>
      </c>
      <c r="B560" s="69">
        <v>129.1</v>
      </c>
      <c r="C560" s="73">
        <v>44054.638460648101</v>
      </c>
      <c r="D560" s="74" t="s">
        <v>30</v>
      </c>
      <c r="E560" s="27">
        <f t="shared" si="9"/>
        <v>258.2</v>
      </c>
      <c r="F560" s="25"/>
      <c r="G560" s="25"/>
      <c r="H560" s="25"/>
      <c r="I560" s="25"/>
      <c r="J560" s="25"/>
      <c r="K560" s="25"/>
    </row>
    <row r="561" spans="1:11" x14ac:dyDescent="0.25">
      <c r="A561" s="72">
        <v>28</v>
      </c>
      <c r="B561" s="69">
        <v>129.15</v>
      </c>
      <c r="C561" s="73">
        <v>44054.639560185198</v>
      </c>
      <c r="D561" s="74" t="s">
        <v>31</v>
      </c>
      <c r="E561" s="27">
        <f t="shared" si="9"/>
        <v>3616.2000000000003</v>
      </c>
      <c r="F561" s="25"/>
      <c r="G561" s="25"/>
      <c r="H561" s="25"/>
      <c r="I561" s="25"/>
      <c r="J561" s="25"/>
      <c r="K561" s="25"/>
    </row>
    <row r="562" spans="1:11" x14ac:dyDescent="0.25">
      <c r="A562" s="72">
        <v>70</v>
      </c>
      <c r="B562" s="69">
        <v>129.15</v>
      </c>
      <c r="C562" s="73">
        <v>44054.642800925903</v>
      </c>
      <c r="D562" s="74" t="s">
        <v>30</v>
      </c>
      <c r="E562" s="27">
        <f t="shared" si="9"/>
        <v>9040.5</v>
      </c>
      <c r="F562" s="25"/>
      <c r="G562" s="25"/>
      <c r="H562" s="25"/>
      <c r="I562" s="25"/>
      <c r="J562" s="25"/>
      <c r="K562" s="25"/>
    </row>
    <row r="563" spans="1:11" x14ac:dyDescent="0.25">
      <c r="A563" s="72">
        <v>10</v>
      </c>
      <c r="B563" s="69">
        <v>129.15</v>
      </c>
      <c r="C563" s="73">
        <v>44054.642858796302</v>
      </c>
      <c r="D563" s="74" t="s">
        <v>30</v>
      </c>
      <c r="E563" s="27">
        <f t="shared" si="9"/>
        <v>1291.5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1D41-34A5-4849-9C51-112D486FFDF8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H7" sqref="H7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41</v>
      </c>
      <c r="B2" s="69">
        <v>128.5</v>
      </c>
      <c r="C2" s="70">
        <v>44053.293414351901</v>
      </c>
      <c r="D2" s="71" t="s">
        <v>33</v>
      </c>
      <c r="E2" s="27">
        <f>A2*B2</f>
        <v>5268.5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78</v>
      </c>
      <c r="B3" s="69">
        <v>128.5</v>
      </c>
      <c r="C3" s="70">
        <v>44053.293414351901</v>
      </c>
      <c r="D3" s="71" t="s">
        <v>33</v>
      </c>
      <c r="E3" s="27">
        <f t="shared" ref="E3:E66" si="0">A3*B3</f>
        <v>10023</v>
      </c>
      <c r="F3" s="25"/>
      <c r="G3" s="31" t="s">
        <v>1</v>
      </c>
      <c r="H3" s="32">
        <f>+SUMIF(D:D,K3,A:A)</f>
        <v>17060</v>
      </c>
      <c r="I3" s="33">
        <f>+J3/H3</f>
        <v>128.26936987104341</v>
      </c>
      <c r="J3" s="34">
        <f>+SUMIF(D:D,K3,E:E)</f>
        <v>2188275.4500000007</v>
      </c>
      <c r="K3" s="35" t="s">
        <v>30</v>
      </c>
    </row>
    <row r="4" spans="1:11" x14ac:dyDescent="0.25">
      <c r="A4" s="68">
        <v>47</v>
      </c>
      <c r="B4" s="69">
        <v>128.69999999999999</v>
      </c>
      <c r="C4" s="70">
        <v>44053.294814814799</v>
      </c>
      <c r="D4" s="71" t="s">
        <v>30</v>
      </c>
      <c r="E4" s="27">
        <f t="shared" si="0"/>
        <v>6048.9</v>
      </c>
      <c r="F4" s="25"/>
      <c r="G4" s="36" t="s">
        <v>2</v>
      </c>
      <c r="H4" s="37">
        <f>+SUMIF(D:D,K4,A:A)</f>
        <v>1937</v>
      </c>
      <c r="I4" s="38">
        <f t="shared" ref="I4:I6" si="1">+J4/H4</f>
        <v>128.18559628291175</v>
      </c>
      <c r="J4" s="39">
        <f>+SUMIF(D:D,K4,E:E)</f>
        <v>248295.50000000003</v>
      </c>
      <c r="K4" s="35" t="s">
        <v>32</v>
      </c>
    </row>
    <row r="5" spans="1:11" x14ac:dyDescent="0.25">
      <c r="A5" s="68">
        <v>8</v>
      </c>
      <c r="B5" s="69">
        <v>128.65</v>
      </c>
      <c r="C5" s="70">
        <v>44053.295219907399</v>
      </c>
      <c r="D5" s="71" t="s">
        <v>30</v>
      </c>
      <c r="E5" s="27">
        <f t="shared" si="0"/>
        <v>1029.2</v>
      </c>
      <c r="F5" s="25"/>
      <c r="G5" s="36" t="s">
        <v>3</v>
      </c>
      <c r="H5" s="37">
        <f>+SUMIF(D:D,K5,A:A)</f>
        <v>2233</v>
      </c>
      <c r="I5" s="38">
        <f t="shared" si="1"/>
        <v>128.23743842364533</v>
      </c>
      <c r="J5" s="39">
        <f>+SUMIF(D:D,K5,E:E)</f>
        <v>286354.2</v>
      </c>
      <c r="K5" s="35" t="s">
        <v>31</v>
      </c>
    </row>
    <row r="6" spans="1:11" x14ac:dyDescent="0.25">
      <c r="A6" s="68">
        <v>80</v>
      </c>
      <c r="B6" s="69">
        <v>128.6</v>
      </c>
      <c r="C6" s="70">
        <v>44053.295520833301</v>
      </c>
      <c r="D6" s="71" t="s">
        <v>30</v>
      </c>
      <c r="E6" s="27">
        <f t="shared" si="0"/>
        <v>10288</v>
      </c>
      <c r="F6" s="25"/>
      <c r="G6" s="40" t="s">
        <v>4</v>
      </c>
      <c r="H6" s="41">
        <f>+SUMIF(D:D,K6,A:A)</f>
        <v>1404</v>
      </c>
      <c r="I6" s="42">
        <f t="shared" si="1"/>
        <v>128.25950854700855</v>
      </c>
      <c r="J6" s="43">
        <f>+SUMIF(D:D,K6,E:E)</f>
        <v>180076.35</v>
      </c>
      <c r="K6" s="35" t="s">
        <v>33</v>
      </c>
    </row>
    <row r="7" spans="1:11" x14ac:dyDescent="0.25">
      <c r="A7" s="68">
        <v>19</v>
      </c>
      <c r="B7" s="69">
        <v>128.4</v>
      </c>
      <c r="C7" s="70">
        <v>44053.296215277798</v>
      </c>
      <c r="D7" s="71" t="s">
        <v>30</v>
      </c>
      <c r="E7" s="27">
        <f t="shared" si="0"/>
        <v>2439.6</v>
      </c>
      <c r="F7" s="25"/>
      <c r="G7" s="44" t="s">
        <v>18</v>
      </c>
      <c r="H7" s="45">
        <f>SUM(H3:H6)</f>
        <v>22634</v>
      </c>
      <c r="I7" s="46">
        <f>+ROUND(J7/H7,6)</f>
        <v>128.25843900000001</v>
      </c>
      <c r="J7" s="47">
        <f>SUM(J3:J6)</f>
        <v>2903001.5000000009</v>
      </c>
      <c r="K7" s="25"/>
    </row>
    <row r="8" spans="1:11" x14ac:dyDescent="0.25">
      <c r="A8" s="68">
        <v>4</v>
      </c>
      <c r="B8" s="69">
        <v>128.15</v>
      </c>
      <c r="C8" s="70">
        <v>44053.2969675926</v>
      </c>
      <c r="D8" s="71" t="s">
        <v>31</v>
      </c>
      <c r="E8" s="27">
        <f t="shared" si="0"/>
        <v>512.6</v>
      </c>
      <c r="F8" s="25"/>
      <c r="G8" s="48"/>
      <c r="H8" s="49"/>
      <c r="I8" s="49"/>
      <c r="J8" s="50"/>
      <c r="K8" s="25"/>
    </row>
    <row r="9" spans="1:11" x14ac:dyDescent="0.25">
      <c r="A9" s="68">
        <v>63</v>
      </c>
      <c r="B9" s="69">
        <v>128.15</v>
      </c>
      <c r="C9" s="70">
        <v>44053.2969675926</v>
      </c>
      <c r="D9" s="71" t="s">
        <v>30</v>
      </c>
      <c r="E9" s="27">
        <f t="shared" si="0"/>
        <v>8073.4500000000007</v>
      </c>
      <c r="F9" s="25"/>
      <c r="G9" s="51" t="s">
        <v>19</v>
      </c>
      <c r="H9" s="52">
        <v>44053</v>
      </c>
      <c r="I9" s="53"/>
      <c r="J9" s="50"/>
      <c r="K9" s="25"/>
    </row>
    <row r="10" spans="1:11" x14ac:dyDescent="0.25">
      <c r="A10" s="68">
        <v>21</v>
      </c>
      <c r="B10" s="69">
        <v>128.19999999999999</v>
      </c>
      <c r="C10" s="70">
        <v>44053.2970138889</v>
      </c>
      <c r="D10" s="71" t="s">
        <v>31</v>
      </c>
      <c r="E10" s="27">
        <f t="shared" si="0"/>
        <v>2692.2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33</v>
      </c>
      <c r="B11" s="69">
        <v>128.05000000000001</v>
      </c>
      <c r="C11" s="70">
        <v>44053.2977314815</v>
      </c>
      <c r="D11" s="71" t="s">
        <v>31</v>
      </c>
      <c r="E11" s="27">
        <f t="shared" si="0"/>
        <v>4225.6500000000005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103</v>
      </c>
      <c r="B12" s="69">
        <v>127.95</v>
      </c>
      <c r="C12" s="70">
        <v>44053.298912036997</v>
      </c>
      <c r="D12" s="71" t="s">
        <v>30</v>
      </c>
      <c r="E12" s="27">
        <f t="shared" si="0"/>
        <v>13178.85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96</v>
      </c>
      <c r="B13" s="69">
        <v>127.8</v>
      </c>
      <c r="C13" s="70">
        <v>44053.300625000003</v>
      </c>
      <c r="D13" s="71" t="s">
        <v>30</v>
      </c>
      <c r="E13" s="27">
        <f t="shared" si="0"/>
        <v>12268.8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6</v>
      </c>
      <c r="B14" s="69">
        <v>128.05000000000001</v>
      </c>
      <c r="C14" s="70">
        <v>44053.302557870396</v>
      </c>
      <c r="D14" s="71" t="s">
        <v>30</v>
      </c>
      <c r="E14" s="27">
        <f t="shared" si="0"/>
        <v>768.30000000000007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50</v>
      </c>
      <c r="B15" s="69">
        <v>128.05000000000001</v>
      </c>
      <c r="C15" s="70">
        <v>44053.302557870396</v>
      </c>
      <c r="D15" s="71" t="s">
        <v>30</v>
      </c>
      <c r="E15" s="27">
        <f t="shared" si="0"/>
        <v>6402.5000000000009</v>
      </c>
      <c r="F15" s="25"/>
      <c r="G15" s="25"/>
      <c r="H15" s="25"/>
      <c r="I15" s="25"/>
      <c r="J15" s="65"/>
      <c r="K15" s="25"/>
    </row>
    <row r="16" spans="1:11" x14ac:dyDescent="0.25">
      <c r="A16" s="68">
        <v>50</v>
      </c>
      <c r="B16" s="69">
        <v>128.05000000000001</v>
      </c>
      <c r="C16" s="70">
        <v>44053.302557870396</v>
      </c>
      <c r="D16" s="71" t="s">
        <v>30</v>
      </c>
      <c r="E16" s="27">
        <f t="shared" si="0"/>
        <v>6402.5000000000009</v>
      </c>
      <c r="F16" s="25"/>
      <c r="G16" s="25"/>
      <c r="H16" s="25"/>
      <c r="I16" s="25"/>
      <c r="J16" s="25"/>
      <c r="K16" s="25"/>
    </row>
    <row r="17" spans="1:11" x14ac:dyDescent="0.25">
      <c r="A17" s="68">
        <v>86</v>
      </c>
      <c r="B17" s="69">
        <v>128.05000000000001</v>
      </c>
      <c r="C17" s="70">
        <v>44053.302557870396</v>
      </c>
      <c r="D17" s="71" t="s">
        <v>30</v>
      </c>
      <c r="E17" s="27">
        <f t="shared" si="0"/>
        <v>11012.300000000001</v>
      </c>
      <c r="F17" s="25"/>
      <c r="G17" s="25"/>
      <c r="H17" s="25"/>
      <c r="I17" s="25"/>
      <c r="J17" s="25"/>
      <c r="K17" s="25"/>
    </row>
    <row r="18" spans="1:11" x14ac:dyDescent="0.25">
      <c r="A18" s="68">
        <v>25</v>
      </c>
      <c r="B18" s="69">
        <v>128.05000000000001</v>
      </c>
      <c r="C18" s="70">
        <v>44053.3025694444</v>
      </c>
      <c r="D18" s="71" t="s">
        <v>30</v>
      </c>
      <c r="E18" s="27">
        <f t="shared" si="0"/>
        <v>3201.2500000000005</v>
      </c>
      <c r="F18" s="25"/>
      <c r="G18" s="25"/>
      <c r="H18" s="25"/>
      <c r="I18" s="25"/>
      <c r="J18" s="25"/>
      <c r="K18" s="25"/>
    </row>
    <row r="19" spans="1:11" x14ac:dyDescent="0.25">
      <c r="A19" s="68">
        <v>76</v>
      </c>
      <c r="B19" s="69">
        <v>128.30000000000001</v>
      </c>
      <c r="C19" s="70">
        <v>44053.305532407401</v>
      </c>
      <c r="D19" s="71" t="s">
        <v>31</v>
      </c>
      <c r="E19" s="27">
        <f t="shared" si="0"/>
        <v>9750.8000000000011</v>
      </c>
      <c r="F19" s="25"/>
      <c r="G19" s="25"/>
      <c r="H19" s="25"/>
      <c r="I19" s="25"/>
      <c r="J19" s="25"/>
      <c r="K19" s="25"/>
    </row>
    <row r="20" spans="1:11" x14ac:dyDescent="0.25">
      <c r="A20" s="68">
        <v>28</v>
      </c>
      <c r="B20" s="69">
        <v>128.30000000000001</v>
      </c>
      <c r="C20" s="70">
        <v>44053.3055902778</v>
      </c>
      <c r="D20" s="71" t="s">
        <v>31</v>
      </c>
      <c r="E20" s="27">
        <f t="shared" si="0"/>
        <v>3592.4000000000005</v>
      </c>
      <c r="F20" s="25"/>
      <c r="G20" s="25"/>
      <c r="H20" s="25"/>
      <c r="I20" s="25"/>
      <c r="J20" s="25"/>
      <c r="K20" s="25"/>
    </row>
    <row r="21" spans="1:11" x14ac:dyDescent="0.25">
      <c r="A21" s="68">
        <v>14</v>
      </c>
      <c r="B21" s="69">
        <v>128.30000000000001</v>
      </c>
      <c r="C21" s="70">
        <v>44053.3055902778</v>
      </c>
      <c r="D21" s="71" t="s">
        <v>30</v>
      </c>
      <c r="E21" s="27">
        <f t="shared" si="0"/>
        <v>1796.2000000000003</v>
      </c>
      <c r="F21" s="25"/>
      <c r="G21" s="25"/>
      <c r="H21" s="25"/>
      <c r="I21" s="25"/>
      <c r="J21" s="25"/>
      <c r="K21" s="25"/>
    </row>
    <row r="22" spans="1:11" x14ac:dyDescent="0.25">
      <c r="A22" s="68">
        <v>79</v>
      </c>
      <c r="B22" s="69">
        <v>128.30000000000001</v>
      </c>
      <c r="C22" s="70">
        <v>44053.3055902778</v>
      </c>
      <c r="D22" s="71" t="s">
        <v>30</v>
      </c>
      <c r="E22" s="27">
        <f t="shared" si="0"/>
        <v>10135.700000000001</v>
      </c>
      <c r="F22" s="25"/>
      <c r="G22" s="25"/>
      <c r="H22" s="25"/>
      <c r="I22" s="25"/>
      <c r="J22" s="25"/>
      <c r="K22" s="25"/>
    </row>
    <row r="23" spans="1:11" x14ac:dyDescent="0.25">
      <c r="A23" s="68">
        <v>43</v>
      </c>
      <c r="B23" s="69">
        <v>128.5</v>
      </c>
      <c r="C23" s="70">
        <v>44053.308263888903</v>
      </c>
      <c r="D23" s="71" t="s">
        <v>31</v>
      </c>
      <c r="E23" s="27">
        <f t="shared" si="0"/>
        <v>5525.5</v>
      </c>
      <c r="F23" s="25"/>
      <c r="G23" s="25"/>
      <c r="H23" s="25"/>
      <c r="I23" s="25"/>
      <c r="J23" s="25"/>
      <c r="K23" s="25"/>
    </row>
    <row r="24" spans="1:11" x14ac:dyDescent="0.25">
      <c r="A24" s="68">
        <v>161</v>
      </c>
      <c r="B24" s="69">
        <v>128.5</v>
      </c>
      <c r="C24" s="70">
        <v>44053.308263888903</v>
      </c>
      <c r="D24" s="71" t="s">
        <v>30</v>
      </c>
      <c r="E24" s="27">
        <f t="shared" si="0"/>
        <v>20688.5</v>
      </c>
      <c r="F24" s="25"/>
      <c r="G24" s="25"/>
      <c r="H24" s="25"/>
      <c r="I24" s="25"/>
      <c r="J24" s="25"/>
      <c r="K24" s="25"/>
    </row>
    <row r="25" spans="1:11" x14ac:dyDescent="0.25">
      <c r="A25" s="68">
        <v>28</v>
      </c>
      <c r="B25" s="69">
        <v>128.35</v>
      </c>
      <c r="C25" s="70">
        <v>44053.3109722222</v>
      </c>
      <c r="D25" s="71" t="s">
        <v>32</v>
      </c>
      <c r="E25" s="27">
        <f t="shared" si="0"/>
        <v>3593.7999999999997</v>
      </c>
      <c r="F25" s="25"/>
      <c r="G25" s="25"/>
      <c r="H25" s="25"/>
      <c r="I25" s="25"/>
      <c r="J25" s="25"/>
      <c r="K25" s="25"/>
    </row>
    <row r="26" spans="1:11" x14ac:dyDescent="0.25">
      <c r="A26" s="68">
        <v>56</v>
      </c>
      <c r="B26" s="69">
        <v>128.35</v>
      </c>
      <c r="C26" s="70">
        <v>44053.3109722222</v>
      </c>
      <c r="D26" s="71" t="s">
        <v>32</v>
      </c>
      <c r="E26" s="27">
        <f t="shared" si="0"/>
        <v>7187.5999999999995</v>
      </c>
      <c r="F26" s="25"/>
      <c r="G26" s="25"/>
      <c r="H26" s="25"/>
      <c r="I26" s="25"/>
      <c r="J26" s="25"/>
      <c r="K26" s="25"/>
    </row>
    <row r="27" spans="1:11" x14ac:dyDescent="0.25">
      <c r="A27" s="68">
        <v>28</v>
      </c>
      <c r="B27" s="69">
        <v>128.35</v>
      </c>
      <c r="C27" s="70">
        <v>44053.3109722222</v>
      </c>
      <c r="D27" s="71" t="s">
        <v>33</v>
      </c>
      <c r="E27" s="27">
        <f t="shared" si="0"/>
        <v>3593.7999999999997</v>
      </c>
      <c r="F27" s="25"/>
      <c r="G27" s="25"/>
      <c r="H27" s="25"/>
      <c r="I27" s="25"/>
      <c r="J27" s="25"/>
      <c r="K27" s="25"/>
    </row>
    <row r="28" spans="1:11" x14ac:dyDescent="0.25">
      <c r="A28" s="68">
        <v>14</v>
      </c>
      <c r="B28" s="69">
        <v>128.35</v>
      </c>
      <c r="C28" s="70">
        <v>44053.3109722222</v>
      </c>
      <c r="D28" s="71" t="s">
        <v>33</v>
      </c>
      <c r="E28" s="27">
        <f t="shared" si="0"/>
        <v>1796.8999999999999</v>
      </c>
      <c r="F28" s="25"/>
      <c r="G28" s="25"/>
      <c r="H28" s="25"/>
      <c r="I28" s="25"/>
      <c r="J28" s="25"/>
      <c r="K28" s="25"/>
    </row>
    <row r="29" spans="1:11" x14ac:dyDescent="0.25">
      <c r="A29" s="68">
        <v>3</v>
      </c>
      <c r="B29" s="69">
        <v>128.35</v>
      </c>
      <c r="C29" s="70">
        <v>44053.3109722222</v>
      </c>
      <c r="D29" s="71" t="s">
        <v>33</v>
      </c>
      <c r="E29" s="27">
        <f t="shared" si="0"/>
        <v>385.04999999999995</v>
      </c>
      <c r="F29" s="25"/>
      <c r="G29" s="25"/>
      <c r="H29" s="25"/>
      <c r="I29" s="25"/>
      <c r="J29" s="25"/>
      <c r="K29" s="25"/>
    </row>
    <row r="30" spans="1:11" x14ac:dyDescent="0.25">
      <c r="A30" s="68">
        <v>17</v>
      </c>
      <c r="B30" s="69">
        <v>128.35</v>
      </c>
      <c r="C30" s="70">
        <v>44053.3109722222</v>
      </c>
      <c r="D30" s="71" t="s">
        <v>33</v>
      </c>
      <c r="E30" s="27">
        <f t="shared" si="0"/>
        <v>2181.9499999999998</v>
      </c>
      <c r="F30" s="25"/>
      <c r="G30" s="25"/>
      <c r="H30" s="25"/>
      <c r="I30" s="25"/>
      <c r="J30" s="25"/>
      <c r="K30" s="25"/>
    </row>
    <row r="31" spans="1:11" x14ac:dyDescent="0.25">
      <c r="A31" s="68">
        <v>7</v>
      </c>
      <c r="B31" s="69">
        <v>128.35</v>
      </c>
      <c r="C31" s="70">
        <v>44053.3109722222</v>
      </c>
      <c r="D31" s="71" t="s">
        <v>33</v>
      </c>
      <c r="E31" s="27">
        <f t="shared" si="0"/>
        <v>898.44999999999993</v>
      </c>
      <c r="F31" s="25"/>
      <c r="G31" s="25"/>
      <c r="H31" s="25"/>
      <c r="I31" s="25"/>
      <c r="J31" s="25"/>
      <c r="K31" s="25"/>
    </row>
    <row r="32" spans="1:11" x14ac:dyDescent="0.25">
      <c r="A32" s="68">
        <v>29</v>
      </c>
      <c r="B32" s="69">
        <v>128.35</v>
      </c>
      <c r="C32" s="70">
        <v>44053.3109722222</v>
      </c>
      <c r="D32" s="71" t="s">
        <v>33</v>
      </c>
      <c r="E32" s="27">
        <f t="shared" si="0"/>
        <v>3722.1499999999996</v>
      </c>
      <c r="F32" s="25"/>
      <c r="G32" s="25"/>
      <c r="H32" s="25"/>
      <c r="I32" s="25"/>
      <c r="J32" s="25"/>
      <c r="K32" s="25"/>
    </row>
    <row r="33" spans="1:11" x14ac:dyDescent="0.25">
      <c r="A33" s="68">
        <v>14</v>
      </c>
      <c r="B33" s="69">
        <v>128.55000000000001</v>
      </c>
      <c r="C33" s="70">
        <v>44053.313773148097</v>
      </c>
      <c r="D33" s="71" t="s">
        <v>32</v>
      </c>
      <c r="E33" s="27">
        <f t="shared" si="0"/>
        <v>1799.7000000000003</v>
      </c>
      <c r="F33" s="25"/>
      <c r="G33" s="25"/>
      <c r="H33" s="25"/>
      <c r="I33" s="25"/>
      <c r="J33" s="25"/>
      <c r="K33" s="25"/>
    </row>
    <row r="34" spans="1:11" x14ac:dyDescent="0.25">
      <c r="A34" s="68">
        <v>69</v>
      </c>
      <c r="B34" s="69">
        <v>128.55000000000001</v>
      </c>
      <c r="C34" s="70">
        <v>44053.313773148097</v>
      </c>
      <c r="D34" s="71" t="s">
        <v>32</v>
      </c>
      <c r="E34" s="27">
        <f t="shared" si="0"/>
        <v>8869.9500000000007</v>
      </c>
      <c r="F34" s="25"/>
      <c r="G34" s="25"/>
      <c r="H34" s="25"/>
      <c r="I34" s="25"/>
      <c r="J34" s="25"/>
      <c r="K34" s="25"/>
    </row>
    <row r="35" spans="1:11" x14ac:dyDescent="0.25">
      <c r="A35" s="68">
        <v>32</v>
      </c>
      <c r="B35" s="69">
        <v>128.55000000000001</v>
      </c>
      <c r="C35" s="70">
        <v>44053.313773148097</v>
      </c>
      <c r="D35" s="71" t="s">
        <v>32</v>
      </c>
      <c r="E35" s="27">
        <f t="shared" si="0"/>
        <v>4113.6000000000004</v>
      </c>
      <c r="F35" s="25"/>
      <c r="G35" s="25"/>
      <c r="H35" s="25"/>
      <c r="I35" s="25"/>
      <c r="J35" s="25"/>
      <c r="K35" s="25"/>
    </row>
    <row r="36" spans="1:11" x14ac:dyDescent="0.25">
      <c r="A36" s="68">
        <v>21</v>
      </c>
      <c r="B36" s="69">
        <v>128.55000000000001</v>
      </c>
      <c r="C36" s="70">
        <v>44053.313773148097</v>
      </c>
      <c r="D36" s="71" t="s">
        <v>33</v>
      </c>
      <c r="E36" s="27">
        <f t="shared" si="0"/>
        <v>2699.55</v>
      </c>
      <c r="F36" s="25"/>
      <c r="G36" s="25"/>
      <c r="H36" s="25"/>
      <c r="I36" s="25"/>
      <c r="J36" s="25"/>
      <c r="K36" s="25"/>
    </row>
    <row r="37" spans="1:11" x14ac:dyDescent="0.25">
      <c r="A37" s="68">
        <v>51</v>
      </c>
      <c r="B37" s="69">
        <v>128.55000000000001</v>
      </c>
      <c r="C37" s="70">
        <v>44053.313773148097</v>
      </c>
      <c r="D37" s="71" t="s">
        <v>33</v>
      </c>
      <c r="E37" s="27">
        <f t="shared" si="0"/>
        <v>6556.05</v>
      </c>
      <c r="F37" s="25"/>
      <c r="G37" s="25"/>
      <c r="H37" s="25"/>
      <c r="I37" s="25"/>
      <c r="J37" s="25"/>
      <c r="K37" s="25"/>
    </row>
    <row r="38" spans="1:11" x14ac:dyDescent="0.25">
      <c r="A38" s="68">
        <v>50</v>
      </c>
      <c r="B38" s="69">
        <v>128.6</v>
      </c>
      <c r="C38" s="70">
        <v>44053.316574074102</v>
      </c>
      <c r="D38" s="71" t="s">
        <v>30</v>
      </c>
      <c r="E38" s="27">
        <f t="shared" si="0"/>
        <v>6430</v>
      </c>
      <c r="F38" s="25"/>
      <c r="G38" s="25"/>
      <c r="H38" s="25"/>
      <c r="I38" s="25"/>
      <c r="J38" s="25"/>
      <c r="K38" s="25"/>
    </row>
    <row r="39" spans="1:11" x14ac:dyDescent="0.25">
      <c r="A39" s="68">
        <v>50</v>
      </c>
      <c r="B39" s="69">
        <v>128.6</v>
      </c>
      <c r="C39" s="70">
        <v>44053.316574074102</v>
      </c>
      <c r="D39" s="71" t="s">
        <v>30</v>
      </c>
      <c r="E39" s="27">
        <f t="shared" si="0"/>
        <v>6430</v>
      </c>
      <c r="F39" s="25"/>
      <c r="G39" s="25"/>
      <c r="H39" s="25"/>
      <c r="I39" s="25"/>
      <c r="J39" s="25"/>
      <c r="K39" s="25"/>
    </row>
    <row r="40" spans="1:11" x14ac:dyDescent="0.25">
      <c r="A40" s="68">
        <v>50</v>
      </c>
      <c r="B40" s="69">
        <v>128.6</v>
      </c>
      <c r="C40" s="70">
        <v>44053.316574074102</v>
      </c>
      <c r="D40" s="71" t="s">
        <v>30</v>
      </c>
      <c r="E40" s="27">
        <f t="shared" si="0"/>
        <v>6430</v>
      </c>
      <c r="F40" s="25"/>
      <c r="G40" s="25"/>
      <c r="H40" s="25"/>
      <c r="I40" s="25"/>
      <c r="J40" s="25"/>
      <c r="K40" s="25"/>
    </row>
    <row r="41" spans="1:11" x14ac:dyDescent="0.25">
      <c r="A41" s="68">
        <v>50</v>
      </c>
      <c r="B41" s="69">
        <v>128.6</v>
      </c>
      <c r="C41" s="70">
        <v>44053.316574074102</v>
      </c>
      <c r="D41" s="71" t="s">
        <v>30</v>
      </c>
      <c r="E41" s="27">
        <f t="shared" si="0"/>
        <v>6430</v>
      </c>
      <c r="F41" s="25"/>
      <c r="G41" s="25"/>
      <c r="H41" s="25"/>
      <c r="I41" s="25"/>
      <c r="J41" s="25"/>
      <c r="K41" s="25"/>
    </row>
    <row r="42" spans="1:11" x14ac:dyDescent="0.25">
      <c r="A42" s="68">
        <v>14</v>
      </c>
      <c r="B42" s="69">
        <v>128.6</v>
      </c>
      <c r="C42" s="70">
        <v>44053.316574074102</v>
      </c>
      <c r="D42" s="71" t="s">
        <v>30</v>
      </c>
      <c r="E42" s="27">
        <f t="shared" si="0"/>
        <v>1800.3999999999999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128.55000000000001</v>
      </c>
      <c r="C43" s="70">
        <v>44053.3196412037</v>
      </c>
      <c r="D43" s="71" t="s">
        <v>30</v>
      </c>
      <c r="E43" s="27">
        <f t="shared" si="0"/>
        <v>6427.5000000000009</v>
      </c>
      <c r="F43" s="25"/>
      <c r="G43" s="25"/>
      <c r="H43" s="25"/>
      <c r="I43" s="25"/>
      <c r="J43" s="25"/>
      <c r="K43" s="25"/>
    </row>
    <row r="44" spans="1:11" x14ac:dyDescent="0.25">
      <c r="A44" s="68">
        <v>50</v>
      </c>
      <c r="B44" s="69">
        <v>128.55000000000001</v>
      </c>
      <c r="C44" s="70">
        <v>44053.3196412037</v>
      </c>
      <c r="D44" s="71" t="s">
        <v>30</v>
      </c>
      <c r="E44" s="27">
        <f t="shared" si="0"/>
        <v>6427.5000000000009</v>
      </c>
      <c r="F44" s="25"/>
      <c r="G44" s="25"/>
      <c r="H44" s="25"/>
      <c r="I44" s="25"/>
      <c r="J44" s="25"/>
      <c r="K44" s="25"/>
    </row>
    <row r="45" spans="1:11" x14ac:dyDescent="0.25">
      <c r="A45" s="68">
        <v>50</v>
      </c>
      <c r="B45" s="69">
        <v>128.55000000000001</v>
      </c>
      <c r="C45" s="70">
        <v>44053.3196412037</v>
      </c>
      <c r="D45" s="71" t="s">
        <v>30</v>
      </c>
      <c r="E45" s="27">
        <f t="shared" si="0"/>
        <v>6427.5000000000009</v>
      </c>
      <c r="F45" s="25"/>
      <c r="G45" s="25"/>
      <c r="H45" s="25"/>
      <c r="I45" s="25"/>
      <c r="J45" s="25"/>
      <c r="K45" s="25"/>
    </row>
    <row r="46" spans="1:11" x14ac:dyDescent="0.25">
      <c r="A46" s="68">
        <v>48</v>
      </c>
      <c r="B46" s="69">
        <v>128.55000000000001</v>
      </c>
      <c r="C46" s="70">
        <v>44053.3196412037</v>
      </c>
      <c r="D46" s="71" t="s">
        <v>30</v>
      </c>
      <c r="E46" s="27">
        <f t="shared" si="0"/>
        <v>6170.4000000000005</v>
      </c>
      <c r="F46" s="25"/>
      <c r="G46" s="25"/>
      <c r="H46" s="25"/>
      <c r="I46" s="25"/>
      <c r="J46" s="25"/>
      <c r="K46" s="25"/>
    </row>
    <row r="47" spans="1:11" x14ac:dyDescent="0.25">
      <c r="A47" s="68">
        <v>50</v>
      </c>
      <c r="B47" s="69">
        <v>128.35</v>
      </c>
      <c r="C47" s="70">
        <v>44053.320729166699</v>
      </c>
      <c r="D47" s="71" t="s">
        <v>30</v>
      </c>
      <c r="E47" s="27">
        <f t="shared" si="0"/>
        <v>6417.5</v>
      </c>
      <c r="F47" s="25"/>
      <c r="G47" s="25"/>
      <c r="H47" s="25"/>
      <c r="I47" s="25"/>
      <c r="J47" s="25"/>
      <c r="K47" s="25"/>
    </row>
    <row r="48" spans="1:11" x14ac:dyDescent="0.25">
      <c r="A48" s="68">
        <v>1</v>
      </c>
      <c r="B48" s="69">
        <v>128.35</v>
      </c>
      <c r="C48" s="70">
        <v>44053.320729166699</v>
      </c>
      <c r="D48" s="71" t="s">
        <v>30</v>
      </c>
      <c r="E48" s="27">
        <f t="shared" si="0"/>
        <v>128.35</v>
      </c>
      <c r="F48" s="25"/>
      <c r="G48" s="25"/>
      <c r="H48" s="25"/>
      <c r="I48" s="25"/>
      <c r="J48" s="25"/>
      <c r="K48" s="25"/>
    </row>
    <row r="49" spans="1:11" x14ac:dyDescent="0.25">
      <c r="A49" s="68">
        <v>68</v>
      </c>
      <c r="B49" s="69">
        <v>128.19999999999999</v>
      </c>
      <c r="C49" s="70">
        <v>44053.3214351852</v>
      </c>
      <c r="D49" s="71" t="s">
        <v>30</v>
      </c>
      <c r="E49" s="27">
        <f t="shared" si="0"/>
        <v>8717.5999999999985</v>
      </c>
      <c r="F49" s="25"/>
      <c r="G49" s="25"/>
      <c r="H49" s="25"/>
      <c r="I49" s="25"/>
      <c r="J49" s="25"/>
      <c r="K49" s="25"/>
    </row>
    <row r="50" spans="1:11" x14ac:dyDescent="0.25">
      <c r="A50" s="68">
        <v>203</v>
      </c>
      <c r="B50" s="69">
        <v>128.5</v>
      </c>
      <c r="C50" s="70">
        <v>44053.324085648201</v>
      </c>
      <c r="D50" s="71" t="s">
        <v>30</v>
      </c>
      <c r="E50" s="27">
        <f t="shared" si="0"/>
        <v>26085.5</v>
      </c>
      <c r="F50" s="25"/>
      <c r="G50" s="25"/>
      <c r="H50" s="25"/>
      <c r="I50" s="25"/>
      <c r="J50" s="25"/>
      <c r="K50" s="25"/>
    </row>
    <row r="51" spans="1:11" x14ac:dyDescent="0.25">
      <c r="A51" s="68">
        <v>16</v>
      </c>
      <c r="B51" s="69">
        <v>128.55000000000001</v>
      </c>
      <c r="C51" s="70">
        <v>44053.326377314799</v>
      </c>
      <c r="D51" s="71" t="s">
        <v>30</v>
      </c>
      <c r="E51" s="27">
        <f t="shared" si="0"/>
        <v>2056.8000000000002</v>
      </c>
      <c r="F51" s="25"/>
      <c r="G51" s="25"/>
      <c r="H51" s="25"/>
      <c r="I51" s="25"/>
      <c r="J51" s="25"/>
      <c r="K51" s="25"/>
    </row>
    <row r="52" spans="1:11" x14ac:dyDescent="0.25">
      <c r="A52" s="68">
        <v>50</v>
      </c>
      <c r="B52" s="69">
        <v>128.55000000000001</v>
      </c>
      <c r="C52" s="70">
        <v>44053.326377314799</v>
      </c>
      <c r="D52" s="71" t="s">
        <v>30</v>
      </c>
      <c r="E52" s="27">
        <f t="shared" si="0"/>
        <v>6427.5000000000009</v>
      </c>
      <c r="F52" s="25"/>
      <c r="G52" s="25"/>
      <c r="H52" s="25"/>
      <c r="I52" s="25"/>
      <c r="J52" s="25"/>
      <c r="K52" s="25"/>
    </row>
    <row r="53" spans="1:11" x14ac:dyDescent="0.25">
      <c r="A53" s="68">
        <v>46</v>
      </c>
      <c r="B53" s="69">
        <v>128.55000000000001</v>
      </c>
      <c r="C53" s="70">
        <v>44053.326377314799</v>
      </c>
      <c r="D53" s="71" t="s">
        <v>30</v>
      </c>
      <c r="E53" s="27">
        <f t="shared" si="0"/>
        <v>5913.3</v>
      </c>
      <c r="F53" s="25"/>
      <c r="G53" s="25"/>
      <c r="H53" s="25"/>
      <c r="I53" s="25"/>
      <c r="J53" s="25"/>
      <c r="K53" s="25"/>
    </row>
    <row r="54" spans="1:11" x14ac:dyDescent="0.25">
      <c r="A54" s="68">
        <v>50</v>
      </c>
      <c r="B54" s="69">
        <v>128.55000000000001</v>
      </c>
      <c r="C54" s="70">
        <v>44053.326377314799</v>
      </c>
      <c r="D54" s="71" t="s">
        <v>30</v>
      </c>
      <c r="E54" s="27">
        <f t="shared" si="0"/>
        <v>6427.5000000000009</v>
      </c>
      <c r="F54" s="25"/>
      <c r="G54" s="25"/>
      <c r="H54" s="25"/>
      <c r="I54" s="25"/>
      <c r="J54" s="25"/>
      <c r="K54" s="25"/>
    </row>
    <row r="55" spans="1:11" x14ac:dyDescent="0.25">
      <c r="A55" s="68">
        <v>28</v>
      </c>
      <c r="B55" s="69">
        <v>128.55000000000001</v>
      </c>
      <c r="C55" s="70">
        <v>44053.326377314799</v>
      </c>
      <c r="D55" s="71" t="s">
        <v>30</v>
      </c>
      <c r="E55" s="27">
        <f t="shared" si="0"/>
        <v>3599.4000000000005</v>
      </c>
      <c r="F55" s="25"/>
      <c r="G55" s="25"/>
      <c r="H55" s="25"/>
      <c r="I55" s="25"/>
      <c r="J55" s="25"/>
      <c r="K55" s="25"/>
    </row>
    <row r="56" spans="1:11" x14ac:dyDescent="0.25">
      <c r="A56" s="68">
        <v>54</v>
      </c>
      <c r="B56" s="69">
        <v>128.55000000000001</v>
      </c>
      <c r="C56" s="70">
        <v>44053.3278587963</v>
      </c>
      <c r="D56" s="71" t="s">
        <v>30</v>
      </c>
      <c r="E56" s="27">
        <f t="shared" si="0"/>
        <v>6941.7000000000007</v>
      </c>
      <c r="F56" s="25"/>
      <c r="G56" s="25"/>
      <c r="H56" s="25"/>
      <c r="I56" s="25"/>
      <c r="J56" s="25"/>
      <c r="K56" s="25"/>
    </row>
    <row r="57" spans="1:11" x14ac:dyDescent="0.25">
      <c r="A57" s="68">
        <v>12</v>
      </c>
      <c r="B57" s="69">
        <v>128.55000000000001</v>
      </c>
      <c r="C57" s="70">
        <v>44053.329074074099</v>
      </c>
      <c r="D57" s="71" t="s">
        <v>31</v>
      </c>
      <c r="E57" s="27">
        <f t="shared" si="0"/>
        <v>1542.6000000000001</v>
      </c>
      <c r="F57" s="25"/>
      <c r="G57" s="25"/>
      <c r="H57" s="25"/>
      <c r="I57" s="25"/>
      <c r="J57" s="25"/>
      <c r="K57" s="25"/>
    </row>
    <row r="58" spans="1:11" x14ac:dyDescent="0.25">
      <c r="A58" s="68">
        <v>46</v>
      </c>
      <c r="B58" s="69">
        <v>128.55000000000001</v>
      </c>
      <c r="C58" s="70">
        <v>44053.329074074099</v>
      </c>
      <c r="D58" s="71" t="s">
        <v>31</v>
      </c>
      <c r="E58" s="27">
        <f t="shared" si="0"/>
        <v>5913.3</v>
      </c>
      <c r="F58" s="25"/>
      <c r="G58" s="25"/>
      <c r="H58" s="25"/>
      <c r="I58" s="25"/>
      <c r="J58" s="25"/>
      <c r="K58" s="25"/>
    </row>
    <row r="59" spans="1:11" x14ac:dyDescent="0.25">
      <c r="A59" s="68">
        <v>17</v>
      </c>
      <c r="B59" s="69">
        <v>128.65</v>
      </c>
      <c r="C59" s="70">
        <v>44053.331168981502</v>
      </c>
      <c r="D59" s="71" t="s">
        <v>30</v>
      </c>
      <c r="E59" s="27">
        <f t="shared" si="0"/>
        <v>2187.0500000000002</v>
      </c>
      <c r="F59" s="25"/>
      <c r="G59" s="25"/>
      <c r="H59" s="25"/>
      <c r="I59" s="25"/>
      <c r="J59" s="25"/>
      <c r="K59" s="25"/>
    </row>
    <row r="60" spans="1:11" x14ac:dyDescent="0.25">
      <c r="A60" s="68">
        <v>174</v>
      </c>
      <c r="B60" s="69">
        <v>128.65</v>
      </c>
      <c r="C60" s="70">
        <v>44053.331168981502</v>
      </c>
      <c r="D60" s="71" t="s">
        <v>30</v>
      </c>
      <c r="E60" s="27">
        <f t="shared" si="0"/>
        <v>22385.100000000002</v>
      </c>
      <c r="F60" s="25"/>
      <c r="G60" s="25"/>
      <c r="H60" s="25"/>
      <c r="I60" s="25"/>
      <c r="J60" s="25"/>
      <c r="K60" s="25"/>
    </row>
    <row r="61" spans="1:11" x14ac:dyDescent="0.25">
      <c r="A61" s="68">
        <v>6</v>
      </c>
      <c r="B61" s="69">
        <v>128.65</v>
      </c>
      <c r="C61" s="70">
        <v>44053.331168981502</v>
      </c>
      <c r="D61" s="71" t="s">
        <v>30</v>
      </c>
      <c r="E61" s="27">
        <f t="shared" si="0"/>
        <v>771.90000000000009</v>
      </c>
      <c r="F61" s="25"/>
      <c r="G61" s="25"/>
      <c r="H61" s="25"/>
      <c r="I61" s="25"/>
      <c r="J61" s="25"/>
      <c r="K61" s="25"/>
    </row>
    <row r="62" spans="1:11" x14ac:dyDescent="0.25">
      <c r="A62" s="68">
        <v>75</v>
      </c>
      <c r="B62" s="69">
        <v>128.65</v>
      </c>
      <c r="C62" s="70">
        <v>44053.332337963002</v>
      </c>
      <c r="D62" s="71" t="s">
        <v>30</v>
      </c>
      <c r="E62" s="27">
        <f t="shared" si="0"/>
        <v>9648.75</v>
      </c>
      <c r="F62" s="25"/>
      <c r="G62" s="25"/>
      <c r="H62" s="25"/>
      <c r="I62" s="25"/>
      <c r="J62" s="25"/>
      <c r="K62" s="25"/>
    </row>
    <row r="63" spans="1:11" x14ac:dyDescent="0.25">
      <c r="A63" s="68">
        <v>33</v>
      </c>
      <c r="B63" s="69">
        <v>128.6</v>
      </c>
      <c r="C63" s="70">
        <v>44053.334884259297</v>
      </c>
      <c r="D63" s="71" t="s">
        <v>30</v>
      </c>
      <c r="E63" s="27">
        <f t="shared" si="0"/>
        <v>4243.8</v>
      </c>
      <c r="F63" s="25"/>
      <c r="G63" s="25"/>
      <c r="H63" s="25"/>
      <c r="I63" s="25"/>
      <c r="J63" s="25"/>
      <c r="K63" s="25"/>
    </row>
    <row r="64" spans="1:11" x14ac:dyDescent="0.25">
      <c r="A64" s="68">
        <v>50</v>
      </c>
      <c r="B64" s="69">
        <v>128.6</v>
      </c>
      <c r="C64" s="70">
        <v>44053.334884259297</v>
      </c>
      <c r="D64" s="71" t="s">
        <v>30</v>
      </c>
      <c r="E64" s="27">
        <f t="shared" si="0"/>
        <v>6430</v>
      </c>
      <c r="F64" s="25"/>
      <c r="G64" s="25"/>
      <c r="H64" s="25"/>
      <c r="I64" s="25"/>
      <c r="J64" s="25"/>
      <c r="K64" s="25"/>
    </row>
    <row r="65" spans="1:11" x14ac:dyDescent="0.25">
      <c r="A65" s="68">
        <v>50</v>
      </c>
      <c r="B65" s="69">
        <v>128.6</v>
      </c>
      <c r="C65" s="70">
        <v>44053.334884259297</v>
      </c>
      <c r="D65" s="71" t="s">
        <v>30</v>
      </c>
      <c r="E65" s="27">
        <f t="shared" si="0"/>
        <v>6430</v>
      </c>
      <c r="F65" s="25"/>
      <c r="G65" s="25"/>
      <c r="H65" s="25"/>
      <c r="I65" s="25"/>
      <c r="J65" s="25"/>
      <c r="K65" s="25"/>
    </row>
    <row r="66" spans="1:11" x14ac:dyDescent="0.25">
      <c r="A66" s="68">
        <v>9</v>
      </c>
      <c r="B66" s="69">
        <v>128.6</v>
      </c>
      <c r="C66" s="70">
        <v>44053.334884259297</v>
      </c>
      <c r="D66" s="71" t="s">
        <v>30</v>
      </c>
      <c r="E66" s="27">
        <f t="shared" si="0"/>
        <v>1157.3999999999999</v>
      </c>
      <c r="F66" s="25"/>
      <c r="G66" s="25"/>
      <c r="H66" s="25"/>
      <c r="I66" s="25"/>
      <c r="J66" s="25"/>
      <c r="K66" s="25"/>
    </row>
    <row r="67" spans="1:11" x14ac:dyDescent="0.25">
      <c r="A67" s="68">
        <v>87</v>
      </c>
      <c r="B67" s="69">
        <v>128.6</v>
      </c>
      <c r="C67" s="70">
        <v>44053.335057870398</v>
      </c>
      <c r="D67" s="71" t="s">
        <v>30</v>
      </c>
      <c r="E67" s="27">
        <f t="shared" ref="E67:E130" si="2">A67*B67</f>
        <v>11188.199999999999</v>
      </c>
      <c r="F67" s="25"/>
      <c r="G67" s="25"/>
      <c r="H67" s="25"/>
      <c r="I67" s="25"/>
      <c r="J67" s="25"/>
      <c r="K67" s="25"/>
    </row>
    <row r="68" spans="1:11" x14ac:dyDescent="0.25">
      <c r="A68" s="68">
        <v>70</v>
      </c>
      <c r="B68" s="69">
        <v>128.6</v>
      </c>
      <c r="C68" s="70">
        <v>44053.336736111101</v>
      </c>
      <c r="D68" s="71" t="s">
        <v>30</v>
      </c>
      <c r="E68" s="27">
        <f t="shared" si="2"/>
        <v>9002</v>
      </c>
      <c r="F68" s="25"/>
      <c r="G68" s="25"/>
      <c r="H68" s="25"/>
      <c r="I68" s="25"/>
      <c r="J68" s="25"/>
      <c r="K68" s="25"/>
    </row>
    <row r="69" spans="1:11" x14ac:dyDescent="0.25">
      <c r="A69" s="68">
        <v>72</v>
      </c>
      <c r="B69" s="69">
        <v>128.35</v>
      </c>
      <c r="C69" s="70">
        <v>44053.337777777801</v>
      </c>
      <c r="D69" s="71" t="s">
        <v>30</v>
      </c>
      <c r="E69" s="27">
        <f t="shared" si="2"/>
        <v>9241.1999999999989</v>
      </c>
      <c r="F69" s="25"/>
      <c r="G69" s="25"/>
      <c r="H69" s="25"/>
      <c r="I69" s="25"/>
      <c r="J69" s="25"/>
      <c r="K69" s="25"/>
    </row>
    <row r="70" spans="1:11" x14ac:dyDescent="0.25">
      <c r="A70" s="68">
        <v>69</v>
      </c>
      <c r="B70" s="69">
        <v>128.30000000000001</v>
      </c>
      <c r="C70" s="70">
        <v>44053.339652777802</v>
      </c>
      <c r="D70" s="71" t="s">
        <v>30</v>
      </c>
      <c r="E70" s="27">
        <f t="shared" si="2"/>
        <v>8852.7000000000007</v>
      </c>
      <c r="F70" s="25"/>
      <c r="G70" s="25"/>
      <c r="H70" s="25"/>
      <c r="I70" s="25"/>
      <c r="J70" s="25"/>
      <c r="K70" s="25"/>
    </row>
    <row r="71" spans="1:11" x14ac:dyDescent="0.25">
      <c r="A71" s="68">
        <v>74</v>
      </c>
      <c r="B71" s="69">
        <v>128.25</v>
      </c>
      <c r="C71" s="70">
        <v>44053.340520833299</v>
      </c>
      <c r="D71" s="71" t="s">
        <v>30</v>
      </c>
      <c r="E71" s="27">
        <f t="shared" si="2"/>
        <v>9490.5</v>
      </c>
      <c r="F71" s="25"/>
      <c r="G71" s="25"/>
      <c r="H71" s="25"/>
      <c r="I71" s="25"/>
      <c r="J71" s="25"/>
      <c r="K71" s="25"/>
    </row>
    <row r="72" spans="1:11" x14ac:dyDescent="0.25">
      <c r="A72" s="68">
        <v>50</v>
      </c>
      <c r="B72" s="69">
        <v>128.30000000000001</v>
      </c>
      <c r="C72" s="70">
        <v>44053.341782407399</v>
      </c>
      <c r="D72" s="71" t="s">
        <v>30</v>
      </c>
      <c r="E72" s="27">
        <f t="shared" si="2"/>
        <v>6415.0000000000009</v>
      </c>
      <c r="F72" s="25"/>
      <c r="G72" s="25"/>
      <c r="H72" s="25"/>
      <c r="I72" s="25"/>
      <c r="J72" s="25"/>
      <c r="K72" s="25"/>
    </row>
    <row r="73" spans="1:11" x14ac:dyDescent="0.25">
      <c r="A73" s="68">
        <v>50</v>
      </c>
      <c r="B73" s="69">
        <v>128.30000000000001</v>
      </c>
      <c r="C73" s="70">
        <v>44053.341782407399</v>
      </c>
      <c r="D73" s="71" t="s">
        <v>30</v>
      </c>
      <c r="E73" s="27">
        <f t="shared" si="2"/>
        <v>6415.0000000000009</v>
      </c>
      <c r="F73" s="25"/>
      <c r="G73" s="25"/>
      <c r="H73" s="25"/>
      <c r="I73" s="25"/>
      <c r="J73" s="25"/>
      <c r="K73" s="25"/>
    </row>
    <row r="74" spans="1:11" x14ac:dyDescent="0.25">
      <c r="A74" s="68">
        <v>60</v>
      </c>
      <c r="B74" s="69">
        <v>128.30000000000001</v>
      </c>
      <c r="C74" s="70">
        <v>44053.341782407399</v>
      </c>
      <c r="D74" s="71" t="s">
        <v>30</v>
      </c>
      <c r="E74" s="27">
        <f t="shared" si="2"/>
        <v>7698.0000000000009</v>
      </c>
      <c r="F74" s="25"/>
      <c r="G74" s="25"/>
      <c r="H74" s="25"/>
      <c r="I74" s="25"/>
      <c r="J74" s="25"/>
      <c r="K74" s="25"/>
    </row>
    <row r="75" spans="1:11" x14ac:dyDescent="0.25">
      <c r="A75" s="68">
        <v>16</v>
      </c>
      <c r="B75" s="69">
        <v>128.30000000000001</v>
      </c>
      <c r="C75" s="70">
        <v>44053.341782407399</v>
      </c>
      <c r="D75" s="71" t="s">
        <v>30</v>
      </c>
      <c r="E75" s="27">
        <f t="shared" si="2"/>
        <v>2052.8000000000002</v>
      </c>
      <c r="F75" s="25"/>
      <c r="G75" s="25"/>
      <c r="H75" s="25"/>
      <c r="I75" s="25"/>
      <c r="J75" s="25"/>
      <c r="K75" s="25"/>
    </row>
    <row r="76" spans="1:11" x14ac:dyDescent="0.25">
      <c r="A76" s="68">
        <v>9</v>
      </c>
      <c r="B76" s="69">
        <v>128.30000000000001</v>
      </c>
      <c r="C76" s="70">
        <v>44053.341782407399</v>
      </c>
      <c r="D76" s="71" t="s">
        <v>30</v>
      </c>
      <c r="E76" s="27">
        <f t="shared" si="2"/>
        <v>1154.7</v>
      </c>
      <c r="F76" s="25"/>
      <c r="G76" s="25"/>
      <c r="H76" s="25"/>
      <c r="I76" s="25"/>
      <c r="J76" s="25"/>
      <c r="K76" s="25"/>
    </row>
    <row r="77" spans="1:11" x14ac:dyDescent="0.25">
      <c r="A77" s="68">
        <v>14</v>
      </c>
      <c r="B77" s="69">
        <v>128.30000000000001</v>
      </c>
      <c r="C77" s="70">
        <v>44053.341782407399</v>
      </c>
      <c r="D77" s="71" t="s">
        <v>30</v>
      </c>
      <c r="E77" s="27">
        <f t="shared" si="2"/>
        <v>1796.2000000000003</v>
      </c>
      <c r="F77" s="25"/>
      <c r="G77" s="25"/>
      <c r="H77" s="25"/>
      <c r="I77" s="25"/>
      <c r="J77" s="25"/>
      <c r="K77" s="25"/>
    </row>
    <row r="78" spans="1:11" x14ac:dyDescent="0.25">
      <c r="A78" s="68">
        <v>58</v>
      </c>
      <c r="B78" s="69">
        <v>128.25</v>
      </c>
      <c r="C78" s="70">
        <v>44053.343171296299</v>
      </c>
      <c r="D78" s="71" t="s">
        <v>31</v>
      </c>
      <c r="E78" s="27">
        <f t="shared" si="2"/>
        <v>7438.5</v>
      </c>
      <c r="F78" s="25"/>
      <c r="G78" s="25"/>
      <c r="H78" s="25"/>
      <c r="I78" s="25"/>
      <c r="J78" s="25"/>
      <c r="K78" s="25"/>
    </row>
    <row r="79" spans="1:11" x14ac:dyDescent="0.25">
      <c r="A79" s="68">
        <v>34</v>
      </c>
      <c r="B79" s="69">
        <v>128.30000000000001</v>
      </c>
      <c r="C79" s="70">
        <v>44053.3454166667</v>
      </c>
      <c r="D79" s="71" t="s">
        <v>31</v>
      </c>
      <c r="E79" s="27">
        <f t="shared" si="2"/>
        <v>4362.2000000000007</v>
      </c>
      <c r="F79" s="25"/>
      <c r="G79" s="25"/>
      <c r="H79" s="25"/>
      <c r="I79" s="25"/>
      <c r="J79" s="25"/>
      <c r="K79" s="25"/>
    </row>
    <row r="80" spans="1:11" x14ac:dyDescent="0.25">
      <c r="A80" s="68">
        <v>152</v>
      </c>
      <c r="B80" s="69">
        <v>128.30000000000001</v>
      </c>
      <c r="C80" s="70">
        <v>44053.3454166667</v>
      </c>
      <c r="D80" s="71" t="s">
        <v>30</v>
      </c>
      <c r="E80" s="27">
        <f t="shared" si="2"/>
        <v>19501.600000000002</v>
      </c>
      <c r="F80" s="25"/>
      <c r="G80" s="25"/>
      <c r="H80" s="25"/>
      <c r="I80" s="25"/>
      <c r="J80" s="25"/>
      <c r="K80" s="25"/>
    </row>
    <row r="81" spans="1:11" x14ac:dyDescent="0.25">
      <c r="A81" s="68">
        <v>16</v>
      </c>
      <c r="B81" s="69">
        <v>128.4</v>
      </c>
      <c r="C81" s="70">
        <v>44053.348090277803</v>
      </c>
      <c r="D81" s="71" t="s">
        <v>30</v>
      </c>
      <c r="E81" s="27">
        <f t="shared" si="2"/>
        <v>2054.4</v>
      </c>
      <c r="F81" s="25"/>
      <c r="G81" s="25"/>
      <c r="H81" s="25"/>
      <c r="I81" s="25"/>
      <c r="J81" s="25"/>
      <c r="K81" s="25"/>
    </row>
    <row r="82" spans="1:11" x14ac:dyDescent="0.25">
      <c r="A82" s="68">
        <v>39</v>
      </c>
      <c r="B82" s="69">
        <v>128.4</v>
      </c>
      <c r="C82" s="70">
        <v>44053.348090277803</v>
      </c>
      <c r="D82" s="71" t="s">
        <v>30</v>
      </c>
      <c r="E82" s="27">
        <f t="shared" si="2"/>
        <v>5007.6000000000004</v>
      </c>
      <c r="F82" s="25"/>
      <c r="G82" s="25"/>
      <c r="H82" s="25"/>
      <c r="I82" s="25"/>
      <c r="J82" s="25"/>
      <c r="K82" s="25"/>
    </row>
    <row r="83" spans="1:11" x14ac:dyDescent="0.25">
      <c r="A83" s="68">
        <v>8</v>
      </c>
      <c r="B83" s="69">
        <v>128.4</v>
      </c>
      <c r="C83" s="70">
        <v>44053.348090277803</v>
      </c>
      <c r="D83" s="71" t="s">
        <v>30</v>
      </c>
      <c r="E83" s="27">
        <f t="shared" si="2"/>
        <v>1027.2</v>
      </c>
      <c r="F83" s="25"/>
      <c r="G83" s="25"/>
      <c r="H83" s="25"/>
      <c r="I83" s="25"/>
      <c r="J83" s="25"/>
      <c r="K83" s="25"/>
    </row>
    <row r="84" spans="1:11" x14ac:dyDescent="0.25">
      <c r="A84" s="68">
        <v>28</v>
      </c>
      <c r="B84" s="69">
        <v>128.35</v>
      </c>
      <c r="C84" s="70">
        <v>44053.348796296297</v>
      </c>
      <c r="D84" s="71" t="s">
        <v>32</v>
      </c>
      <c r="E84" s="27">
        <f t="shared" si="2"/>
        <v>3593.7999999999997</v>
      </c>
      <c r="F84" s="25"/>
      <c r="G84" s="25"/>
      <c r="H84" s="25"/>
      <c r="I84" s="25"/>
      <c r="J84" s="25"/>
      <c r="K84" s="25"/>
    </row>
    <row r="85" spans="1:11" x14ac:dyDescent="0.25">
      <c r="A85" s="68">
        <v>103</v>
      </c>
      <c r="B85" s="69">
        <v>128.35</v>
      </c>
      <c r="C85" s="70">
        <v>44053.348796296297</v>
      </c>
      <c r="D85" s="71" t="s">
        <v>31</v>
      </c>
      <c r="E85" s="27">
        <f t="shared" si="2"/>
        <v>13220.05</v>
      </c>
      <c r="F85" s="25"/>
      <c r="G85" s="25"/>
      <c r="H85" s="25"/>
      <c r="I85" s="25"/>
      <c r="J85" s="25"/>
      <c r="K85" s="25"/>
    </row>
    <row r="86" spans="1:11" x14ac:dyDescent="0.25">
      <c r="A86" s="68">
        <v>28</v>
      </c>
      <c r="B86" s="69">
        <v>128.35</v>
      </c>
      <c r="C86" s="70">
        <v>44053.348796296297</v>
      </c>
      <c r="D86" s="71" t="s">
        <v>31</v>
      </c>
      <c r="E86" s="27">
        <f t="shared" si="2"/>
        <v>3593.7999999999997</v>
      </c>
      <c r="F86" s="25"/>
      <c r="G86" s="25"/>
      <c r="H86" s="25"/>
      <c r="I86" s="25"/>
      <c r="J86" s="25"/>
      <c r="K86" s="25"/>
    </row>
    <row r="87" spans="1:11" x14ac:dyDescent="0.25">
      <c r="A87" s="68">
        <v>2</v>
      </c>
      <c r="B87" s="69">
        <v>128.35</v>
      </c>
      <c r="C87" s="70">
        <v>44053.348796296297</v>
      </c>
      <c r="D87" s="71" t="s">
        <v>31</v>
      </c>
      <c r="E87" s="27">
        <f t="shared" si="2"/>
        <v>256.7</v>
      </c>
      <c r="F87" s="25"/>
      <c r="G87" s="25"/>
      <c r="H87" s="25"/>
      <c r="I87" s="25"/>
      <c r="J87" s="25"/>
      <c r="K87" s="25"/>
    </row>
    <row r="88" spans="1:11" x14ac:dyDescent="0.25">
      <c r="A88" s="68">
        <v>28</v>
      </c>
      <c r="B88" s="69">
        <v>128.35</v>
      </c>
      <c r="C88" s="70">
        <v>44053.348796296297</v>
      </c>
      <c r="D88" s="71" t="s">
        <v>33</v>
      </c>
      <c r="E88" s="27">
        <f t="shared" si="2"/>
        <v>3593.7999999999997</v>
      </c>
      <c r="F88" s="25"/>
      <c r="G88" s="25"/>
      <c r="H88" s="25"/>
      <c r="I88" s="25"/>
      <c r="J88" s="25"/>
      <c r="K88" s="25"/>
    </row>
    <row r="89" spans="1:11" x14ac:dyDescent="0.25">
      <c r="A89" s="68">
        <v>197</v>
      </c>
      <c r="B89" s="69">
        <v>128.05000000000001</v>
      </c>
      <c r="C89" s="70">
        <v>44053.351597222201</v>
      </c>
      <c r="D89" s="71" t="s">
        <v>30</v>
      </c>
      <c r="E89" s="27">
        <f t="shared" si="2"/>
        <v>25225.850000000002</v>
      </c>
      <c r="F89" s="25"/>
      <c r="G89" s="25"/>
      <c r="H89" s="25"/>
      <c r="I89" s="25"/>
      <c r="J89" s="25"/>
      <c r="K89" s="25"/>
    </row>
    <row r="90" spans="1:11" x14ac:dyDescent="0.25">
      <c r="A90" s="68">
        <v>36</v>
      </c>
      <c r="B90" s="69">
        <v>128.05000000000001</v>
      </c>
      <c r="C90" s="70">
        <v>44053.355682870402</v>
      </c>
      <c r="D90" s="71" t="s">
        <v>33</v>
      </c>
      <c r="E90" s="27">
        <f t="shared" si="2"/>
        <v>4609.8</v>
      </c>
      <c r="F90" s="25"/>
      <c r="G90" s="25"/>
      <c r="H90" s="25"/>
      <c r="I90" s="25"/>
      <c r="J90" s="25"/>
      <c r="K90" s="25"/>
    </row>
    <row r="91" spans="1:11" x14ac:dyDescent="0.25">
      <c r="A91" s="68">
        <v>34</v>
      </c>
      <c r="B91" s="69">
        <v>128.05000000000001</v>
      </c>
      <c r="C91" s="70">
        <v>44053.355682870402</v>
      </c>
      <c r="D91" s="71" t="s">
        <v>30</v>
      </c>
      <c r="E91" s="27">
        <f t="shared" si="2"/>
        <v>4353.7000000000007</v>
      </c>
      <c r="F91" s="25"/>
      <c r="G91" s="25"/>
      <c r="H91" s="25"/>
      <c r="I91" s="25"/>
      <c r="J91" s="25"/>
      <c r="K91" s="25"/>
    </row>
    <row r="92" spans="1:11" x14ac:dyDescent="0.25">
      <c r="A92" s="68">
        <v>144</v>
      </c>
      <c r="B92" s="69">
        <v>128.05000000000001</v>
      </c>
      <c r="C92" s="70">
        <v>44053.355682870402</v>
      </c>
      <c r="D92" s="71" t="s">
        <v>30</v>
      </c>
      <c r="E92" s="27">
        <f t="shared" si="2"/>
        <v>18439.2</v>
      </c>
      <c r="F92" s="25"/>
      <c r="G92" s="25"/>
      <c r="H92" s="25"/>
      <c r="I92" s="25"/>
      <c r="J92" s="25"/>
      <c r="K92" s="25"/>
    </row>
    <row r="93" spans="1:11" x14ac:dyDescent="0.25">
      <c r="A93" s="68">
        <v>50</v>
      </c>
      <c r="B93" s="69">
        <v>128.1</v>
      </c>
      <c r="C93" s="70">
        <v>44053.357199074097</v>
      </c>
      <c r="D93" s="71" t="s">
        <v>30</v>
      </c>
      <c r="E93" s="27">
        <f t="shared" si="2"/>
        <v>6405</v>
      </c>
      <c r="F93" s="25"/>
      <c r="G93" s="25"/>
      <c r="H93" s="25"/>
      <c r="I93" s="25"/>
      <c r="J93" s="25"/>
      <c r="K93" s="25"/>
    </row>
    <row r="94" spans="1:11" x14ac:dyDescent="0.25">
      <c r="A94" s="68">
        <v>50</v>
      </c>
      <c r="B94" s="69">
        <v>128.1</v>
      </c>
      <c r="C94" s="70">
        <v>44053.357199074097</v>
      </c>
      <c r="D94" s="71" t="s">
        <v>30</v>
      </c>
      <c r="E94" s="27">
        <f t="shared" si="2"/>
        <v>6405</v>
      </c>
      <c r="F94" s="25"/>
      <c r="G94" s="25"/>
      <c r="H94" s="25"/>
      <c r="I94" s="25"/>
      <c r="J94" s="25"/>
      <c r="K94" s="25"/>
    </row>
    <row r="95" spans="1:11" x14ac:dyDescent="0.25">
      <c r="A95" s="68">
        <v>50</v>
      </c>
      <c r="B95" s="69">
        <v>128.1</v>
      </c>
      <c r="C95" s="70">
        <v>44053.357199074097</v>
      </c>
      <c r="D95" s="71" t="s">
        <v>30</v>
      </c>
      <c r="E95" s="27">
        <f t="shared" si="2"/>
        <v>6405</v>
      </c>
      <c r="F95" s="25"/>
      <c r="G95" s="25"/>
      <c r="H95" s="25"/>
      <c r="I95" s="25"/>
      <c r="J95" s="25"/>
      <c r="K95" s="25"/>
    </row>
    <row r="96" spans="1:11" x14ac:dyDescent="0.25">
      <c r="A96" s="68">
        <v>36</v>
      </c>
      <c r="B96" s="69">
        <v>128.1</v>
      </c>
      <c r="C96" s="70">
        <v>44053.357199074097</v>
      </c>
      <c r="D96" s="71" t="s">
        <v>30</v>
      </c>
      <c r="E96" s="27">
        <f t="shared" si="2"/>
        <v>4611.5999999999995</v>
      </c>
      <c r="F96" s="25"/>
      <c r="G96" s="25"/>
      <c r="H96" s="25"/>
      <c r="I96" s="25"/>
      <c r="J96" s="25"/>
      <c r="K96" s="25"/>
    </row>
    <row r="97" spans="1:11" x14ac:dyDescent="0.25">
      <c r="A97" s="68">
        <v>50</v>
      </c>
      <c r="B97" s="69">
        <v>128.25</v>
      </c>
      <c r="C97" s="70">
        <v>44053.360914351899</v>
      </c>
      <c r="D97" s="71" t="s">
        <v>30</v>
      </c>
      <c r="E97" s="27">
        <f t="shared" si="2"/>
        <v>6412.5</v>
      </c>
      <c r="F97" s="25"/>
      <c r="G97" s="25"/>
      <c r="H97" s="25"/>
      <c r="I97" s="25"/>
      <c r="J97" s="25"/>
      <c r="K97" s="25"/>
    </row>
    <row r="98" spans="1:11" x14ac:dyDescent="0.25">
      <c r="A98" s="68">
        <v>46</v>
      </c>
      <c r="B98" s="69">
        <v>128.25</v>
      </c>
      <c r="C98" s="70">
        <v>44053.360914351899</v>
      </c>
      <c r="D98" s="71" t="s">
        <v>30</v>
      </c>
      <c r="E98" s="27">
        <f t="shared" si="2"/>
        <v>5899.5</v>
      </c>
      <c r="F98" s="25"/>
      <c r="G98" s="25"/>
      <c r="H98" s="25"/>
      <c r="I98" s="25"/>
      <c r="J98" s="25"/>
      <c r="K98" s="25"/>
    </row>
    <row r="99" spans="1:11" x14ac:dyDescent="0.25">
      <c r="A99" s="68">
        <v>50</v>
      </c>
      <c r="B99" s="69">
        <v>128.25</v>
      </c>
      <c r="C99" s="70">
        <v>44053.360914351899</v>
      </c>
      <c r="D99" s="71" t="s">
        <v>30</v>
      </c>
      <c r="E99" s="27">
        <f t="shared" si="2"/>
        <v>6412.5</v>
      </c>
      <c r="F99" s="25"/>
      <c r="G99" s="25"/>
      <c r="H99" s="25"/>
      <c r="I99" s="25"/>
      <c r="J99" s="25"/>
      <c r="K99" s="25"/>
    </row>
    <row r="100" spans="1:11" x14ac:dyDescent="0.25">
      <c r="A100" s="68">
        <v>50</v>
      </c>
      <c r="B100" s="69">
        <v>128.25</v>
      </c>
      <c r="C100" s="70">
        <v>44053.360914351899</v>
      </c>
      <c r="D100" s="71" t="s">
        <v>30</v>
      </c>
      <c r="E100" s="27">
        <f t="shared" si="2"/>
        <v>6412.5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49</v>
      </c>
      <c r="B101" s="69">
        <v>128.25</v>
      </c>
      <c r="C101" s="70">
        <v>44053.360914351899</v>
      </c>
      <c r="D101" s="71" t="s">
        <v>30</v>
      </c>
      <c r="E101" s="27">
        <f t="shared" si="2"/>
        <v>6284.25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25</v>
      </c>
      <c r="B102" s="69">
        <v>128.25</v>
      </c>
      <c r="C102" s="70">
        <v>44053.360914351899</v>
      </c>
      <c r="D102" s="71" t="s">
        <v>30</v>
      </c>
      <c r="E102" s="27">
        <f t="shared" si="2"/>
        <v>3206.25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6</v>
      </c>
      <c r="B103" s="69">
        <v>127.9</v>
      </c>
      <c r="C103" s="70">
        <v>44053.363217592603</v>
      </c>
      <c r="D103" s="71" t="s">
        <v>31</v>
      </c>
      <c r="E103" s="27">
        <f t="shared" si="2"/>
        <v>767.40000000000009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53</v>
      </c>
      <c r="B104" s="69">
        <v>127.9</v>
      </c>
      <c r="C104" s="70">
        <v>44053.363217592603</v>
      </c>
      <c r="D104" s="71" t="s">
        <v>31</v>
      </c>
      <c r="E104" s="27">
        <f t="shared" si="2"/>
        <v>6778.7000000000007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41</v>
      </c>
      <c r="B105" s="69">
        <v>127.95</v>
      </c>
      <c r="C105" s="70">
        <v>44053.364907407398</v>
      </c>
      <c r="D105" s="71" t="s">
        <v>33</v>
      </c>
      <c r="E105" s="27">
        <f t="shared" si="2"/>
        <v>5245.95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193</v>
      </c>
      <c r="B106" s="69">
        <v>127.95</v>
      </c>
      <c r="C106" s="70">
        <v>44053.364907407398</v>
      </c>
      <c r="D106" s="71" t="s">
        <v>33</v>
      </c>
      <c r="E106" s="27">
        <f t="shared" si="2"/>
        <v>24694.350000000002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43</v>
      </c>
      <c r="B107" s="69">
        <v>128.19999999999999</v>
      </c>
      <c r="C107" s="70">
        <v>44053.367708333302</v>
      </c>
      <c r="D107" s="71" t="s">
        <v>30</v>
      </c>
      <c r="E107" s="27">
        <f t="shared" si="2"/>
        <v>5512.5999999999995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33</v>
      </c>
      <c r="B108" s="69">
        <v>128.19999999999999</v>
      </c>
      <c r="C108" s="70">
        <v>44053.367708333302</v>
      </c>
      <c r="D108" s="71" t="s">
        <v>30</v>
      </c>
      <c r="E108" s="27">
        <f t="shared" si="2"/>
        <v>4230.5999999999995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24</v>
      </c>
      <c r="B109" s="69">
        <v>128.19999999999999</v>
      </c>
      <c r="C109" s="70">
        <v>44053.367708333302</v>
      </c>
      <c r="D109" s="71" t="s">
        <v>30</v>
      </c>
      <c r="E109" s="27">
        <f t="shared" si="2"/>
        <v>3076.7999999999997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27</v>
      </c>
      <c r="B110" s="69">
        <v>128.19999999999999</v>
      </c>
      <c r="C110" s="70">
        <v>44053.367708333302</v>
      </c>
      <c r="D110" s="71" t="s">
        <v>30</v>
      </c>
      <c r="E110" s="27">
        <f t="shared" si="2"/>
        <v>3461.3999999999996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50</v>
      </c>
      <c r="B111" s="69">
        <v>128.19999999999999</v>
      </c>
      <c r="C111" s="70">
        <v>44053.367708333302</v>
      </c>
      <c r="D111" s="71" t="s">
        <v>30</v>
      </c>
      <c r="E111" s="27">
        <f t="shared" si="2"/>
        <v>6409.9999999999991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13</v>
      </c>
      <c r="B112" s="69">
        <v>128.19999999999999</v>
      </c>
      <c r="C112" s="70">
        <v>44053.367708333302</v>
      </c>
      <c r="D112" s="71" t="s">
        <v>30</v>
      </c>
      <c r="E112" s="27">
        <f t="shared" si="2"/>
        <v>1666.6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204</v>
      </c>
      <c r="B113" s="69">
        <v>128.35</v>
      </c>
      <c r="C113" s="70">
        <v>44053.370682870402</v>
      </c>
      <c r="D113" s="71" t="s">
        <v>30</v>
      </c>
      <c r="E113" s="27">
        <f t="shared" si="2"/>
        <v>26183.399999999998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54</v>
      </c>
      <c r="B114" s="69">
        <v>128.25</v>
      </c>
      <c r="C114" s="70">
        <v>44053.373229166697</v>
      </c>
      <c r="D114" s="71" t="s">
        <v>30</v>
      </c>
      <c r="E114" s="27">
        <f t="shared" si="2"/>
        <v>6925.5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63</v>
      </c>
      <c r="B115" s="69">
        <v>128.30000000000001</v>
      </c>
      <c r="C115" s="70">
        <v>44053.374027777798</v>
      </c>
      <c r="D115" s="71" t="s">
        <v>31</v>
      </c>
      <c r="E115" s="27">
        <f t="shared" si="2"/>
        <v>8082.9000000000005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33</v>
      </c>
      <c r="B116" s="69">
        <v>128.30000000000001</v>
      </c>
      <c r="C116" s="70">
        <v>44053.374027777798</v>
      </c>
      <c r="D116" s="71" t="s">
        <v>31</v>
      </c>
      <c r="E116" s="27">
        <f t="shared" si="2"/>
        <v>4233.9000000000005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18</v>
      </c>
      <c r="B117" s="69">
        <v>128.30000000000001</v>
      </c>
      <c r="C117" s="70">
        <v>44053.374027777798</v>
      </c>
      <c r="D117" s="71" t="s">
        <v>31</v>
      </c>
      <c r="E117" s="27">
        <f t="shared" si="2"/>
        <v>2309.4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40</v>
      </c>
      <c r="B118" s="69">
        <v>128.30000000000001</v>
      </c>
      <c r="C118" s="70">
        <v>44053.374027777798</v>
      </c>
      <c r="D118" s="71" t="s">
        <v>31</v>
      </c>
      <c r="E118" s="27">
        <f t="shared" si="2"/>
        <v>5132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62</v>
      </c>
      <c r="B119" s="69">
        <v>128.35</v>
      </c>
      <c r="C119" s="70">
        <v>44053.375081018501</v>
      </c>
      <c r="D119" s="71" t="s">
        <v>30</v>
      </c>
      <c r="E119" s="27">
        <f t="shared" si="2"/>
        <v>7957.7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44</v>
      </c>
      <c r="B120" s="69">
        <v>128.35</v>
      </c>
      <c r="C120" s="70">
        <v>44053.377407407403</v>
      </c>
      <c r="D120" s="71" t="s">
        <v>31</v>
      </c>
      <c r="E120" s="27">
        <f t="shared" si="2"/>
        <v>5647.4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50</v>
      </c>
      <c r="B121" s="69">
        <v>128.35</v>
      </c>
      <c r="C121" s="70">
        <v>44053.377407407403</v>
      </c>
      <c r="D121" s="71" t="s">
        <v>30</v>
      </c>
      <c r="E121" s="27">
        <f t="shared" si="2"/>
        <v>6417.5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29</v>
      </c>
      <c r="B122" s="69">
        <v>128.35</v>
      </c>
      <c r="C122" s="70">
        <v>44053.377407407403</v>
      </c>
      <c r="D122" s="71" t="s">
        <v>30</v>
      </c>
      <c r="E122" s="27">
        <f t="shared" si="2"/>
        <v>3722.1499999999996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30</v>
      </c>
      <c r="B123" s="69">
        <v>128.35</v>
      </c>
      <c r="C123" s="70">
        <v>44053.377407407403</v>
      </c>
      <c r="D123" s="71" t="s">
        <v>30</v>
      </c>
      <c r="E123" s="27">
        <f t="shared" si="2"/>
        <v>3850.5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42</v>
      </c>
      <c r="B124" s="69">
        <v>128.35</v>
      </c>
      <c r="C124" s="70">
        <v>44053.377488425896</v>
      </c>
      <c r="D124" s="71" t="s">
        <v>30</v>
      </c>
      <c r="E124" s="27">
        <f t="shared" si="2"/>
        <v>5390.7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14</v>
      </c>
      <c r="B125" s="69">
        <v>128.35</v>
      </c>
      <c r="C125" s="70">
        <v>44053.379606481503</v>
      </c>
      <c r="D125" s="71" t="s">
        <v>31</v>
      </c>
      <c r="E125" s="27">
        <f t="shared" si="2"/>
        <v>1796.8999999999999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45</v>
      </c>
      <c r="B126" s="69">
        <v>128.35</v>
      </c>
      <c r="C126" s="70">
        <v>44053.379606481503</v>
      </c>
      <c r="D126" s="71" t="s">
        <v>31</v>
      </c>
      <c r="E126" s="27">
        <f t="shared" si="2"/>
        <v>5775.75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18</v>
      </c>
      <c r="B127" s="69">
        <v>128.35</v>
      </c>
      <c r="C127" s="70">
        <v>44053.379606481503</v>
      </c>
      <c r="D127" s="71" t="s">
        <v>31</v>
      </c>
      <c r="E127" s="27">
        <f t="shared" si="2"/>
        <v>2310.2999999999997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28</v>
      </c>
      <c r="B128" s="69">
        <v>128.35</v>
      </c>
      <c r="C128" s="70">
        <v>44053.379606481503</v>
      </c>
      <c r="D128" s="71" t="s">
        <v>31</v>
      </c>
      <c r="E128" s="27">
        <f t="shared" si="2"/>
        <v>3593.7999999999997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30</v>
      </c>
      <c r="B129" s="69">
        <v>128.35</v>
      </c>
      <c r="C129" s="70">
        <v>44053.379606481503</v>
      </c>
      <c r="D129" s="71" t="s">
        <v>31</v>
      </c>
      <c r="E129" s="27">
        <f t="shared" si="2"/>
        <v>3850.5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16</v>
      </c>
      <c r="B130" s="69">
        <v>128.35</v>
      </c>
      <c r="C130" s="70">
        <v>44053.381712962997</v>
      </c>
      <c r="D130" s="71" t="s">
        <v>30</v>
      </c>
      <c r="E130" s="27">
        <f t="shared" si="2"/>
        <v>2053.6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12</v>
      </c>
      <c r="B131" s="69">
        <v>128.35</v>
      </c>
      <c r="C131" s="70">
        <v>44053.381712962997</v>
      </c>
      <c r="D131" s="71" t="s">
        <v>30</v>
      </c>
      <c r="E131" s="27">
        <f t="shared" ref="E131:E194" si="3">A131*B131</f>
        <v>1540.1999999999998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60</v>
      </c>
      <c r="B132" s="69">
        <v>128.35</v>
      </c>
      <c r="C132" s="70">
        <v>44053.381712962997</v>
      </c>
      <c r="D132" s="71" t="s">
        <v>30</v>
      </c>
      <c r="E132" s="27">
        <f t="shared" si="3"/>
        <v>7701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25</v>
      </c>
      <c r="B133" s="69">
        <v>128.35</v>
      </c>
      <c r="C133" s="70">
        <v>44053.381712962997</v>
      </c>
      <c r="D133" s="71" t="s">
        <v>30</v>
      </c>
      <c r="E133" s="27">
        <f t="shared" si="3"/>
        <v>3208.75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50</v>
      </c>
      <c r="B134" s="69">
        <v>128.35</v>
      </c>
      <c r="C134" s="70">
        <v>44053.381712962997</v>
      </c>
      <c r="D134" s="71" t="s">
        <v>30</v>
      </c>
      <c r="E134" s="27">
        <f t="shared" si="3"/>
        <v>6417.5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4</v>
      </c>
      <c r="B135" s="69">
        <v>128.5</v>
      </c>
      <c r="C135" s="70">
        <v>44053.384224537003</v>
      </c>
      <c r="D135" s="71" t="s">
        <v>31</v>
      </c>
      <c r="E135" s="27">
        <f t="shared" si="3"/>
        <v>514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22</v>
      </c>
      <c r="B136" s="69">
        <v>128.5</v>
      </c>
      <c r="C136" s="70">
        <v>44053.384224537003</v>
      </c>
      <c r="D136" s="71" t="s">
        <v>31</v>
      </c>
      <c r="E136" s="27">
        <f t="shared" si="3"/>
        <v>2827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11</v>
      </c>
      <c r="B137" s="69">
        <v>128.5</v>
      </c>
      <c r="C137" s="70">
        <v>44053.384224537003</v>
      </c>
      <c r="D137" s="71" t="s">
        <v>31</v>
      </c>
      <c r="E137" s="27">
        <f t="shared" si="3"/>
        <v>1413.5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138</v>
      </c>
      <c r="B138" s="69">
        <v>128.5</v>
      </c>
      <c r="C138" s="70">
        <v>44053.384224537003</v>
      </c>
      <c r="D138" s="71" t="s">
        <v>30</v>
      </c>
      <c r="E138" s="27">
        <f t="shared" si="3"/>
        <v>17733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72</v>
      </c>
      <c r="B139" s="69">
        <v>128.44999999999999</v>
      </c>
      <c r="C139" s="70">
        <v>44053.385081018503</v>
      </c>
      <c r="D139" s="71" t="s">
        <v>30</v>
      </c>
      <c r="E139" s="27">
        <f t="shared" si="3"/>
        <v>9248.4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28</v>
      </c>
      <c r="B140" s="69">
        <v>128.4</v>
      </c>
      <c r="C140" s="70">
        <v>44053.387314814798</v>
      </c>
      <c r="D140" s="71" t="s">
        <v>32</v>
      </c>
      <c r="E140" s="27">
        <f t="shared" si="3"/>
        <v>3595.2000000000003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62</v>
      </c>
      <c r="B141" s="69">
        <v>128.4</v>
      </c>
      <c r="C141" s="70">
        <v>44053.387314814798</v>
      </c>
      <c r="D141" s="71" t="s">
        <v>31</v>
      </c>
      <c r="E141" s="27">
        <f t="shared" si="3"/>
        <v>7960.8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54</v>
      </c>
      <c r="B142" s="69">
        <v>128.4</v>
      </c>
      <c r="C142" s="70">
        <v>44053.387314814798</v>
      </c>
      <c r="D142" s="71" t="s">
        <v>33</v>
      </c>
      <c r="E142" s="27">
        <f t="shared" si="3"/>
        <v>6933.6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43</v>
      </c>
      <c r="B143" s="69">
        <v>128.44999999999999</v>
      </c>
      <c r="C143" s="70">
        <v>44053.389976851897</v>
      </c>
      <c r="D143" s="71" t="s">
        <v>30</v>
      </c>
      <c r="E143" s="27">
        <f t="shared" si="3"/>
        <v>5523.3499999999995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176</v>
      </c>
      <c r="B144" s="69">
        <v>128.44999999999999</v>
      </c>
      <c r="C144" s="70">
        <v>44053.389976851897</v>
      </c>
      <c r="D144" s="71" t="s">
        <v>30</v>
      </c>
      <c r="E144" s="27">
        <f t="shared" si="3"/>
        <v>22607.199999999997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49</v>
      </c>
      <c r="B145" s="69">
        <v>128.5</v>
      </c>
      <c r="C145" s="70">
        <v>44053.390798611101</v>
      </c>
      <c r="D145" s="71" t="s">
        <v>30</v>
      </c>
      <c r="E145" s="27">
        <f t="shared" si="3"/>
        <v>6296.5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46</v>
      </c>
      <c r="B146" s="69">
        <v>128.44999999999999</v>
      </c>
      <c r="C146" s="70">
        <v>44053.392685185201</v>
      </c>
      <c r="D146" s="71" t="s">
        <v>30</v>
      </c>
      <c r="E146" s="27">
        <f t="shared" si="3"/>
        <v>5908.7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77</v>
      </c>
      <c r="B147" s="69">
        <v>128.44999999999999</v>
      </c>
      <c r="C147" s="70">
        <v>44053.393657407403</v>
      </c>
      <c r="D147" s="71" t="s">
        <v>30</v>
      </c>
      <c r="E147" s="27">
        <f t="shared" si="3"/>
        <v>9890.65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103</v>
      </c>
      <c r="B148" s="69">
        <v>128.44999999999999</v>
      </c>
      <c r="C148" s="70">
        <v>44053.393657407403</v>
      </c>
      <c r="D148" s="71" t="s">
        <v>30</v>
      </c>
      <c r="E148" s="27">
        <f t="shared" si="3"/>
        <v>13230.349999999999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1</v>
      </c>
      <c r="B149" s="69">
        <v>128.44999999999999</v>
      </c>
      <c r="C149" s="70">
        <v>44053.393657407403</v>
      </c>
      <c r="D149" s="71" t="s">
        <v>30</v>
      </c>
      <c r="E149" s="27">
        <f t="shared" si="3"/>
        <v>128.44999999999999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50</v>
      </c>
      <c r="B150" s="69">
        <v>128.4</v>
      </c>
      <c r="C150" s="70">
        <v>44053.396423611099</v>
      </c>
      <c r="D150" s="71" t="s">
        <v>30</v>
      </c>
      <c r="E150" s="27">
        <f t="shared" si="3"/>
        <v>6420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30</v>
      </c>
      <c r="B151" s="69">
        <v>128.4</v>
      </c>
      <c r="C151" s="70">
        <v>44053.396423611099</v>
      </c>
      <c r="D151" s="71" t="s">
        <v>30</v>
      </c>
      <c r="E151" s="27">
        <f t="shared" si="3"/>
        <v>3852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28</v>
      </c>
      <c r="B152" s="69">
        <v>128.4</v>
      </c>
      <c r="C152" s="70">
        <v>44053.396423611099</v>
      </c>
      <c r="D152" s="71" t="s">
        <v>30</v>
      </c>
      <c r="E152" s="27">
        <f t="shared" si="3"/>
        <v>3595.2000000000003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71</v>
      </c>
      <c r="B153" s="69">
        <v>128.4</v>
      </c>
      <c r="C153" s="70">
        <v>44053.396423611099</v>
      </c>
      <c r="D153" s="71" t="s">
        <v>30</v>
      </c>
      <c r="E153" s="27">
        <f t="shared" si="3"/>
        <v>9116.4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12</v>
      </c>
      <c r="B154" s="69">
        <v>128.4</v>
      </c>
      <c r="C154" s="70">
        <v>44053.396423611099</v>
      </c>
      <c r="D154" s="71" t="s">
        <v>30</v>
      </c>
      <c r="E154" s="27">
        <f t="shared" si="3"/>
        <v>1540.8000000000002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53</v>
      </c>
      <c r="B155" s="69">
        <v>128.35</v>
      </c>
      <c r="C155" s="70">
        <v>44053.398113425901</v>
      </c>
      <c r="D155" s="71" t="s">
        <v>30</v>
      </c>
      <c r="E155" s="27">
        <f t="shared" si="3"/>
        <v>6802.5499999999993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71</v>
      </c>
      <c r="B156" s="69">
        <v>128.30000000000001</v>
      </c>
      <c r="C156" s="70">
        <v>44053.398553240702</v>
      </c>
      <c r="D156" s="71" t="s">
        <v>30</v>
      </c>
      <c r="E156" s="27">
        <f t="shared" si="3"/>
        <v>9109.3000000000011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28</v>
      </c>
      <c r="B157" s="69">
        <v>128.19999999999999</v>
      </c>
      <c r="C157" s="70">
        <v>44053.400625000002</v>
      </c>
      <c r="D157" s="71" t="s">
        <v>30</v>
      </c>
      <c r="E157" s="27">
        <f t="shared" si="3"/>
        <v>3589.5999999999995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30</v>
      </c>
      <c r="B158" s="69">
        <v>128.19999999999999</v>
      </c>
      <c r="C158" s="70">
        <v>44053.400625000002</v>
      </c>
      <c r="D158" s="71" t="s">
        <v>30</v>
      </c>
      <c r="E158" s="27">
        <f t="shared" si="3"/>
        <v>3845.9999999999995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25</v>
      </c>
      <c r="B159" s="69">
        <v>128.19999999999999</v>
      </c>
      <c r="C159" s="70">
        <v>44053.400625000002</v>
      </c>
      <c r="D159" s="71" t="s">
        <v>30</v>
      </c>
      <c r="E159" s="27">
        <f t="shared" si="3"/>
        <v>3204.9999999999995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16</v>
      </c>
      <c r="B160" s="69">
        <v>128.19999999999999</v>
      </c>
      <c r="C160" s="70">
        <v>44053.400625000002</v>
      </c>
      <c r="D160" s="71" t="s">
        <v>30</v>
      </c>
      <c r="E160" s="27">
        <f t="shared" si="3"/>
        <v>2051.1999999999998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85</v>
      </c>
      <c r="B161" s="69">
        <v>128.19999999999999</v>
      </c>
      <c r="C161" s="70">
        <v>44053.400625000002</v>
      </c>
      <c r="D161" s="71" t="s">
        <v>30</v>
      </c>
      <c r="E161" s="27">
        <f t="shared" si="3"/>
        <v>10896.999999999998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16</v>
      </c>
      <c r="B162" s="69">
        <v>128.30000000000001</v>
      </c>
      <c r="C162" s="70">
        <v>44053.403425925899</v>
      </c>
      <c r="D162" s="71" t="s">
        <v>30</v>
      </c>
      <c r="E162" s="27">
        <f t="shared" si="3"/>
        <v>2052.8000000000002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30</v>
      </c>
      <c r="B163" s="69">
        <v>128.30000000000001</v>
      </c>
      <c r="C163" s="70">
        <v>44053.403425925899</v>
      </c>
      <c r="D163" s="71" t="s">
        <v>30</v>
      </c>
      <c r="E163" s="27">
        <f t="shared" si="3"/>
        <v>3849.0000000000005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100</v>
      </c>
      <c r="B164" s="69">
        <v>128.30000000000001</v>
      </c>
      <c r="C164" s="70">
        <v>44053.4035069444</v>
      </c>
      <c r="D164" s="71" t="s">
        <v>30</v>
      </c>
      <c r="E164" s="27">
        <f t="shared" si="3"/>
        <v>12830.000000000002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41</v>
      </c>
      <c r="B165" s="69">
        <v>128.30000000000001</v>
      </c>
      <c r="C165" s="70">
        <v>44053.4035069444</v>
      </c>
      <c r="D165" s="71" t="s">
        <v>30</v>
      </c>
      <c r="E165" s="27">
        <f t="shared" si="3"/>
        <v>5260.3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235</v>
      </c>
      <c r="B166" s="69">
        <v>128.4</v>
      </c>
      <c r="C166" s="70">
        <v>44053.406261574099</v>
      </c>
      <c r="D166" s="71" t="s">
        <v>33</v>
      </c>
      <c r="E166" s="27">
        <f t="shared" si="3"/>
        <v>30174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67</v>
      </c>
      <c r="B167" s="69">
        <v>128.44999999999999</v>
      </c>
      <c r="C167" s="70">
        <v>44053.409097222197</v>
      </c>
      <c r="D167" s="71" t="s">
        <v>30</v>
      </c>
      <c r="E167" s="27">
        <f t="shared" si="3"/>
        <v>8606.15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50</v>
      </c>
      <c r="B168" s="69">
        <v>128.44999999999999</v>
      </c>
      <c r="C168" s="70">
        <v>44053.409097222197</v>
      </c>
      <c r="D168" s="71" t="s">
        <v>30</v>
      </c>
      <c r="E168" s="27">
        <f t="shared" si="3"/>
        <v>6422.4999999999991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30</v>
      </c>
      <c r="B169" s="69">
        <v>128.44999999999999</v>
      </c>
      <c r="C169" s="70">
        <v>44053.409097222197</v>
      </c>
      <c r="D169" s="71" t="s">
        <v>30</v>
      </c>
      <c r="E169" s="27">
        <f t="shared" si="3"/>
        <v>3853.4999999999995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25</v>
      </c>
      <c r="B170" s="69">
        <v>128.44999999999999</v>
      </c>
      <c r="C170" s="70">
        <v>44053.409097222197</v>
      </c>
      <c r="D170" s="71" t="s">
        <v>30</v>
      </c>
      <c r="E170" s="27">
        <f t="shared" si="3"/>
        <v>3211.2499999999995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22</v>
      </c>
      <c r="B171" s="69">
        <v>128.44999999999999</v>
      </c>
      <c r="C171" s="70">
        <v>44053.409097222197</v>
      </c>
      <c r="D171" s="71" t="s">
        <v>30</v>
      </c>
      <c r="E171" s="27">
        <f t="shared" si="3"/>
        <v>2825.8999999999996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62</v>
      </c>
      <c r="B172" s="69">
        <v>128.5</v>
      </c>
      <c r="C172" s="70">
        <v>44053.410370370402</v>
      </c>
      <c r="D172" s="71" t="s">
        <v>31</v>
      </c>
      <c r="E172" s="27">
        <f t="shared" si="3"/>
        <v>7967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21</v>
      </c>
      <c r="B173" s="69">
        <v>128.5</v>
      </c>
      <c r="C173" s="70">
        <v>44053.4125347222</v>
      </c>
      <c r="D173" s="71" t="s">
        <v>32</v>
      </c>
      <c r="E173" s="27">
        <f t="shared" si="3"/>
        <v>2698.5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25</v>
      </c>
      <c r="B174" s="69">
        <v>128.5</v>
      </c>
      <c r="C174" s="70">
        <v>44053.4125347222</v>
      </c>
      <c r="D174" s="71" t="s">
        <v>32</v>
      </c>
      <c r="E174" s="27">
        <f t="shared" si="3"/>
        <v>3212.5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29</v>
      </c>
      <c r="B175" s="69">
        <v>128.5</v>
      </c>
      <c r="C175" s="70">
        <v>44053.4125347222</v>
      </c>
      <c r="D175" s="71" t="s">
        <v>32</v>
      </c>
      <c r="E175" s="27">
        <f t="shared" si="3"/>
        <v>3726.5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97</v>
      </c>
      <c r="B176" s="69">
        <v>128.5</v>
      </c>
      <c r="C176" s="70">
        <v>44053.4125347222</v>
      </c>
      <c r="D176" s="71" t="s">
        <v>32</v>
      </c>
      <c r="E176" s="27">
        <f t="shared" si="3"/>
        <v>12464.5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76</v>
      </c>
      <c r="B177" s="69">
        <v>128.5</v>
      </c>
      <c r="C177" s="70">
        <v>44053.413877314801</v>
      </c>
      <c r="D177" s="71" t="s">
        <v>30</v>
      </c>
      <c r="E177" s="27">
        <f t="shared" si="3"/>
        <v>9766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43</v>
      </c>
      <c r="B178" s="69">
        <v>128.25</v>
      </c>
      <c r="C178" s="70">
        <v>44053.567037036999</v>
      </c>
      <c r="D178" s="71" t="s">
        <v>32</v>
      </c>
      <c r="E178" s="27">
        <f t="shared" si="3"/>
        <v>5514.75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25</v>
      </c>
      <c r="B179" s="69">
        <v>128.25</v>
      </c>
      <c r="C179" s="70">
        <v>44053.567037036999</v>
      </c>
      <c r="D179" s="71" t="s">
        <v>32</v>
      </c>
      <c r="E179" s="27">
        <f t="shared" si="3"/>
        <v>3206.25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34</v>
      </c>
      <c r="B180" s="69">
        <v>128.25</v>
      </c>
      <c r="C180" s="70">
        <v>44053.567037036999</v>
      </c>
      <c r="D180" s="71" t="s">
        <v>31</v>
      </c>
      <c r="E180" s="27">
        <f t="shared" si="3"/>
        <v>4360.5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35</v>
      </c>
      <c r="B181" s="69">
        <v>128.25</v>
      </c>
      <c r="C181" s="70">
        <v>44053.567037036999</v>
      </c>
      <c r="D181" s="71" t="s">
        <v>31</v>
      </c>
      <c r="E181" s="27">
        <f t="shared" si="3"/>
        <v>4488.75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27</v>
      </c>
      <c r="B182" s="69">
        <v>128.25</v>
      </c>
      <c r="C182" s="70">
        <v>44053.567037036999</v>
      </c>
      <c r="D182" s="71" t="s">
        <v>31</v>
      </c>
      <c r="E182" s="27">
        <f t="shared" si="3"/>
        <v>3462.75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60</v>
      </c>
      <c r="B183" s="69">
        <v>128.25</v>
      </c>
      <c r="C183" s="70">
        <v>44053.567037036999</v>
      </c>
      <c r="D183" s="71" t="s">
        <v>33</v>
      </c>
      <c r="E183" s="27">
        <f t="shared" si="3"/>
        <v>7695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28</v>
      </c>
      <c r="B184" s="69">
        <v>128.25</v>
      </c>
      <c r="C184" s="70">
        <v>44053.567037036999</v>
      </c>
      <c r="D184" s="71" t="s">
        <v>33</v>
      </c>
      <c r="E184" s="27">
        <f t="shared" si="3"/>
        <v>3591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63</v>
      </c>
      <c r="B185" s="69">
        <v>128.25</v>
      </c>
      <c r="C185" s="70">
        <v>44053.567037036999</v>
      </c>
      <c r="D185" s="71" t="s">
        <v>30</v>
      </c>
      <c r="E185" s="27">
        <f t="shared" si="3"/>
        <v>8079.75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42</v>
      </c>
      <c r="B186" s="69">
        <v>128.25</v>
      </c>
      <c r="C186" s="70">
        <v>44053.567037036999</v>
      </c>
      <c r="D186" s="71" t="s">
        <v>30</v>
      </c>
      <c r="E186" s="27">
        <f t="shared" si="3"/>
        <v>5386.5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89</v>
      </c>
      <c r="B187" s="69">
        <v>128.25</v>
      </c>
      <c r="C187" s="70">
        <v>44053.567037036999</v>
      </c>
      <c r="D187" s="71" t="s">
        <v>30</v>
      </c>
      <c r="E187" s="27">
        <f t="shared" si="3"/>
        <v>11414.25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90</v>
      </c>
      <c r="B188" s="69">
        <v>128.25</v>
      </c>
      <c r="C188" s="70">
        <v>44053.567037036999</v>
      </c>
      <c r="D188" s="71" t="s">
        <v>30</v>
      </c>
      <c r="E188" s="27">
        <f t="shared" si="3"/>
        <v>11542.5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59</v>
      </c>
      <c r="B189" s="69">
        <v>128.25</v>
      </c>
      <c r="C189" s="70">
        <v>44053.567037036999</v>
      </c>
      <c r="D189" s="71" t="s">
        <v>30</v>
      </c>
      <c r="E189" s="27">
        <f t="shared" si="3"/>
        <v>7566.75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50</v>
      </c>
      <c r="B190" s="69">
        <v>128.25</v>
      </c>
      <c r="C190" s="70">
        <v>44053.567037036999</v>
      </c>
      <c r="D190" s="71" t="s">
        <v>30</v>
      </c>
      <c r="E190" s="27">
        <f t="shared" si="3"/>
        <v>6412.5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49</v>
      </c>
      <c r="B191" s="69">
        <v>128.25</v>
      </c>
      <c r="C191" s="70">
        <v>44053.567037036999</v>
      </c>
      <c r="D191" s="71" t="s">
        <v>30</v>
      </c>
      <c r="E191" s="27">
        <f t="shared" si="3"/>
        <v>6284.25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40</v>
      </c>
      <c r="B192" s="69">
        <v>128.25</v>
      </c>
      <c r="C192" s="70">
        <v>44053.567037036999</v>
      </c>
      <c r="D192" s="71" t="s">
        <v>30</v>
      </c>
      <c r="E192" s="27">
        <f t="shared" si="3"/>
        <v>5130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16</v>
      </c>
      <c r="B193" s="69">
        <v>128.25</v>
      </c>
      <c r="C193" s="70">
        <v>44053.567037036999</v>
      </c>
      <c r="D193" s="71" t="s">
        <v>30</v>
      </c>
      <c r="E193" s="27">
        <f t="shared" si="3"/>
        <v>2052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98</v>
      </c>
      <c r="B194" s="69">
        <v>128.25</v>
      </c>
      <c r="C194" s="70">
        <v>44053.567037036999</v>
      </c>
      <c r="D194" s="71" t="s">
        <v>30</v>
      </c>
      <c r="E194" s="27">
        <f t="shared" si="3"/>
        <v>12568.5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6</v>
      </c>
      <c r="B195" s="69">
        <v>128.25</v>
      </c>
      <c r="C195" s="70">
        <v>44053.567037036999</v>
      </c>
      <c r="D195" s="71" t="s">
        <v>30</v>
      </c>
      <c r="E195" s="27">
        <f t="shared" ref="E195:E258" si="4">A195*B195</f>
        <v>769.5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3</v>
      </c>
      <c r="B196" s="69">
        <v>128.25</v>
      </c>
      <c r="C196" s="70">
        <v>44053.579224537003</v>
      </c>
      <c r="D196" s="71" t="s">
        <v>30</v>
      </c>
      <c r="E196" s="27">
        <f t="shared" si="4"/>
        <v>384.75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23</v>
      </c>
      <c r="B197" s="69">
        <v>128.25</v>
      </c>
      <c r="C197" s="70">
        <v>44053.580879629597</v>
      </c>
      <c r="D197" s="71" t="s">
        <v>30</v>
      </c>
      <c r="E197" s="27">
        <f t="shared" si="4"/>
        <v>2949.75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36</v>
      </c>
      <c r="B198" s="69">
        <v>128.25</v>
      </c>
      <c r="C198" s="70">
        <v>44053.580902777801</v>
      </c>
      <c r="D198" s="71" t="s">
        <v>30</v>
      </c>
      <c r="E198" s="27">
        <f t="shared" si="4"/>
        <v>4617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40</v>
      </c>
      <c r="B199" s="69">
        <v>128.25</v>
      </c>
      <c r="C199" s="70">
        <v>44053.580925925897</v>
      </c>
      <c r="D199" s="71" t="s">
        <v>30</v>
      </c>
      <c r="E199" s="27">
        <f t="shared" si="4"/>
        <v>5130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4</v>
      </c>
      <c r="B200" s="69">
        <v>128.25</v>
      </c>
      <c r="C200" s="70">
        <v>44053.580925925897</v>
      </c>
      <c r="D200" s="71" t="s">
        <v>30</v>
      </c>
      <c r="E200" s="27">
        <f t="shared" si="4"/>
        <v>513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42</v>
      </c>
      <c r="B201" s="69">
        <v>128.25</v>
      </c>
      <c r="C201" s="70">
        <v>44053.580925925897</v>
      </c>
      <c r="D201" s="71" t="s">
        <v>30</v>
      </c>
      <c r="E201" s="27">
        <f t="shared" si="4"/>
        <v>5386.5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34</v>
      </c>
      <c r="B202" s="69">
        <v>128.25</v>
      </c>
      <c r="C202" s="70">
        <v>44053.580925925897</v>
      </c>
      <c r="D202" s="71" t="s">
        <v>30</v>
      </c>
      <c r="E202" s="27">
        <f t="shared" si="4"/>
        <v>4360.5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50</v>
      </c>
      <c r="B203" s="69">
        <v>128.25</v>
      </c>
      <c r="C203" s="70">
        <v>44053.580925925897</v>
      </c>
      <c r="D203" s="71" t="s">
        <v>30</v>
      </c>
      <c r="E203" s="27">
        <f t="shared" si="4"/>
        <v>6412.5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58</v>
      </c>
      <c r="B204" s="69">
        <v>128.25</v>
      </c>
      <c r="C204" s="70">
        <v>44053.580925925897</v>
      </c>
      <c r="D204" s="71" t="s">
        <v>30</v>
      </c>
      <c r="E204" s="27">
        <f t="shared" si="4"/>
        <v>7438.5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59</v>
      </c>
      <c r="B205" s="69">
        <v>128.25</v>
      </c>
      <c r="C205" s="70">
        <v>44053.580925925897</v>
      </c>
      <c r="D205" s="71" t="s">
        <v>30</v>
      </c>
      <c r="E205" s="27">
        <f t="shared" si="4"/>
        <v>7566.75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50</v>
      </c>
      <c r="B206" s="69">
        <v>128.25</v>
      </c>
      <c r="C206" s="70">
        <v>44053.580925925897</v>
      </c>
      <c r="D206" s="71" t="s">
        <v>30</v>
      </c>
      <c r="E206" s="27">
        <f t="shared" si="4"/>
        <v>6412.5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80</v>
      </c>
      <c r="B207" s="69">
        <v>128.25</v>
      </c>
      <c r="C207" s="70">
        <v>44053.580925925897</v>
      </c>
      <c r="D207" s="71" t="s">
        <v>30</v>
      </c>
      <c r="E207" s="27">
        <f t="shared" si="4"/>
        <v>10260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20</v>
      </c>
      <c r="B208" s="69">
        <v>128.25</v>
      </c>
      <c r="C208" s="70">
        <v>44053.580925925897</v>
      </c>
      <c r="D208" s="71" t="s">
        <v>30</v>
      </c>
      <c r="E208" s="27">
        <f t="shared" si="4"/>
        <v>2565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40</v>
      </c>
      <c r="B209" s="69">
        <v>128.25</v>
      </c>
      <c r="C209" s="70">
        <v>44053.580925925897</v>
      </c>
      <c r="D209" s="71" t="s">
        <v>30</v>
      </c>
      <c r="E209" s="27">
        <f t="shared" si="4"/>
        <v>5130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84</v>
      </c>
      <c r="B210" s="69">
        <v>128.25</v>
      </c>
      <c r="C210" s="70">
        <v>44053.581550925897</v>
      </c>
      <c r="D210" s="71" t="s">
        <v>30</v>
      </c>
      <c r="E210" s="27">
        <f t="shared" si="4"/>
        <v>10773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47</v>
      </c>
      <c r="B211" s="69">
        <v>128.25</v>
      </c>
      <c r="C211" s="70">
        <v>44053.582141203697</v>
      </c>
      <c r="D211" s="71" t="s">
        <v>32</v>
      </c>
      <c r="E211" s="27">
        <f t="shared" si="4"/>
        <v>6027.75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9</v>
      </c>
      <c r="B212" s="69">
        <v>128.25</v>
      </c>
      <c r="C212" s="70">
        <v>44053.582754629599</v>
      </c>
      <c r="D212" s="71" t="s">
        <v>32</v>
      </c>
      <c r="E212" s="27">
        <f t="shared" si="4"/>
        <v>1154.25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19</v>
      </c>
      <c r="B213" s="69">
        <v>128.19999999999999</v>
      </c>
      <c r="C213" s="70">
        <v>44053.583171296297</v>
      </c>
      <c r="D213" s="71" t="s">
        <v>32</v>
      </c>
      <c r="E213" s="27">
        <f t="shared" si="4"/>
        <v>2435.7999999999997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23</v>
      </c>
      <c r="B214" s="69">
        <v>128.19999999999999</v>
      </c>
      <c r="C214" s="70">
        <v>44053.583368055602</v>
      </c>
      <c r="D214" s="71" t="s">
        <v>32</v>
      </c>
      <c r="E214" s="27">
        <f t="shared" si="4"/>
        <v>2948.6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75</v>
      </c>
      <c r="B215" s="69">
        <v>128.19999999999999</v>
      </c>
      <c r="C215" s="70">
        <v>44053.583368055602</v>
      </c>
      <c r="D215" s="71" t="s">
        <v>31</v>
      </c>
      <c r="E215" s="27">
        <f t="shared" si="4"/>
        <v>9615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10</v>
      </c>
      <c r="B216" s="69">
        <v>128.19999999999999</v>
      </c>
      <c r="C216" s="70">
        <v>44053.583402777796</v>
      </c>
      <c r="D216" s="71" t="s">
        <v>32</v>
      </c>
      <c r="E216" s="27">
        <f t="shared" si="4"/>
        <v>1282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37</v>
      </c>
      <c r="B217" s="69">
        <v>128.19999999999999</v>
      </c>
      <c r="C217" s="70">
        <v>44053.583784722199</v>
      </c>
      <c r="D217" s="71" t="s">
        <v>32</v>
      </c>
      <c r="E217" s="27">
        <f t="shared" si="4"/>
        <v>4743.3999999999996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24</v>
      </c>
      <c r="B218" s="69">
        <v>128.19999999999999</v>
      </c>
      <c r="C218" s="70">
        <v>44053.584305555603</v>
      </c>
      <c r="D218" s="71" t="s">
        <v>32</v>
      </c>
      <c r="E218" s="27">
        <f t="shared" si="4"/>
        <v>3076.7999999999997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11</v>
      </c>
      <c r="B219" s="69">
        <v>128.19999999999999</v>
      </c>
      <c r="C219" s="70">
        <v>44053.584340277797</v>
      </c>
      <c r="D219" s="71" t="s">
        <v>32</v>
      </c>
      <c r="E219" s="27">
        <f t="shared" si="4"/>
        <v>1410.1999999999998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9</v>
      </c>
      <c r="B220" s="69">
        <v>128.19999999999999</v>
      </c>
      <c r="C220" s="70">
        <v>44053.584490740701</v>
      </c>
      <c r="D220" s="71" t="s">
        <v>30</v>
      </c>
      <c r="E220" s="27">
        <f t="shared" si="4"/>
        <v>1153.8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8</v>
      </c>
      <c r="B221" s="69">
        <v>128.15</v>
      </c>
      <c r="C221" s="70">
        <v>44053.584756944401</v>
      </c>
      <c r="D221" s="71" t="s">
        <v>31</v>
      </c>
      <c r="E221" s="27">
        <f t="shared" si="4"/>
        <v>1025.2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22</v>
      </c>
      <c r="B222" s="69">
        <v>128.15</v>
      </c>
      <c r="C222" s="70">
        <v>44053.585023148102</v>
      </c>
      <c r="D222" s="71" t="s">
        <v>31</v>
      </c>
      <c r="E222" s="27">
        <f t="shared" si="4"/>
        <v>2819.3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17</v>
      </c>
      <c r="B223" s="69">
        <v>128.19999999999999</v>
      </c>
      <c r="C223" s="70">
        <v>44053.5850810185</v>
      </c>
      <c r="D223" s="71" t="s">
        <v>32</v>
      </c>
      <c r="E223" s="27">
        <f t="shared" si="4"/>
        <v>2179.3999999999996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10</v>
      </c>
      <c r="B224" s="69">
        <v>128.1</v>
      </c>
      <c r="C224" s="70">
        <v>44053.585277777798</v>
      </c>
      <c r="D224" s="71" t="s">
        <v>31</v>
      </c>
      <c r="E224" s="27">
        <f t="shared" si="4"/>
        <v>1281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20</v>
      </c>
      <c r="B225" s="69">
        <v>128.19999999999999</v>
      </c>
      <c r="C225" s="70">
        <v>44053.586134259298</v>
      </c>
      <c r="D225" s="71" t="s">
        <v>32</v>
      </c>
      <c r="E225" s="27">
        <f t="shared" si="4"/>
        <v>2564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23</v>
      </c>
      <c r="B226" s="69">
        <v>128.19999999999999</v>
      </c>
      <c r="C226" s="70">
        <v>44053.586168981499</v>
      </c>
      <c r="D226" s="71" t="s">
        <v>32</v>
      </c>
      <c r="E226" s="27">
        <f t="shared" si="4"/>
        <v>2948.6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28</v>
      </c>
      <c r="B227" s="69">
        <v>128.15</v>
      </c>
      <c r="C227" s="70">
        <v>44053.586458333302</v>
      </c>
      <c r="D227" s="71" t="s">
        <v>31</v>
      </c>
      <c r="E227" s="27">
        <f t="shared" si="4"/>
        <v>3588.2000000000003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16</v>
      </c>
      <c r="B228" s="69">
        <v>128.1</v>
      </c>
      <c r="C228" s="70">
        <v>44053.586932870399</v>
      </c>
      <c r="D228" s="71" t="s">
        <v>30</v>
      </c>
      <c r="E228" s="27">
        <f t="shared" si="4"/>
        <v>2049.6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2</v>
      </c>
      <c r="B229" s="69">
        <v>128.1</v>
      </c>
      <c r="C229" s="70">
        <v>44053.586932870399</v>
      </c>
      <c r="D229" s="71" t="s">
        <v>30</v>
      </c>
      <c r="E229" s="27">
        <f t="shared" si="4"/>
        <v>256.2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35</v>
      </c>
      <c r="B230" s="69">
        <v>128.15</v>
      </c>
      <c r="C230" s="70">
        <v>44053.5870138889</v>
      </c>
      <c r="D230" s="71" t="s">
        <v>30</v>
      </c>
      <c r="E230" s="27">
        <f t="shared" si="4"/>
        <v>4485.25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30</v>
      </c>
      <c r="B231" s="69">
        <v>128.15</v>
      </c>
      <c r="C231" s="70">
        <v>44053.587071759299</v>
      </c>
      <c r="D231" s="71" t="s">
        <v>32</v>
      </c>
      <c r="E231" s="27">
        <f t="shared" si="4"/>
        <v>3844.5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16</v>
      </c>
      <c r="B232" s="69">
        <v>128.1</v>
      </c>
      <c r="C232" s="70">
        <v>44053.5874652778</v>
      </c>
      <c r="D232" s="71" t="s">
        <v>33</v>
      </c>
      <c r="E232" s="27">
        <f t="shared" si="4"/>
        <v>2049.6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17</v>
      </c>
      <c r="B233" s="69">
        <v>128.15</v>
      </c>
      <c r="C233" s="70">
        <v>44053.5875578704</v>
      </c>
      <c r="D233" s="71" t="s">
        <v>32</v>
      </c>
      <c r="E233" s="27">
        <f t="shared" si="4"/>
        <v>2178.5500000000002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9</v>
      </c>
      <c r="B234" s="69">
        <v>128.1</v>
      </c>
      <c r="C234" s="70">
        <v>44053.587893518503</v>
      </c>
      <c r="D234" s="71" t="s">
        <v>30</v>
      </c>
      <c r="E234" s="27">
        <f t="shared" si="4"/>
        <v>1152.8999999999999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33</v>
      </c>
      <c r="B235" s="69">
        <v>128.19999999999999</v>
      </c>
      <c r="C235" s="70">
        <v>44053.588807870401</v>
      </c>
      <c r="D235" s="71" t="s">
        <v>30</v>
      </c>
      <c r="E235" s="27">
        <f t="shared" si="4"/>
        <v>4230.5999999999995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26</v>
      </c>
      <c r="B236" s="69">
        <v>128.19999999999999</v>
      </c>
      <c r="C236" s="70">
        <v>44053.589340277802</v>
      </c>
      <c r="D236" s="71" t="s">
        <v>31</v>
      </c>
      <c r="E236" s="27">
        <f t="shared" si="4"/>
        <v>3333.2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25</v>
      </c>
      <c r="B237" s="69">
        <v>128.19999999999999</v>
      </c>
      <c r="C237" s="73">
        <v>44053.589340277802</v>
      </c>
      <c r="D237" s="74" t="s">
        <v>33</v>
      </c>
      <c r="E237" s="27">
        <f t="shared" si="4"/>
        <v>3204.9999999999995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59</v>
      </c>
      <c r="B238" s="69">
        <v>128.19999999999999</v>
      </c>
      <c r="C238" s="73">
        <v>44053.589340277802</v>
      </c>
      <c r="D238" s="74" t="s">
        <v>30</v>
      </c>
      <c r="E238" s="27">
        <f t="shared" si="4"/>
        <v>7563.7999999999993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16</v>
      </c>
      <c r="B239" s="69">
        <v>128.19999999999999</v>
      </c>
      <c r="C239" s="73">
        <v>44053.589340277802</v>
      </c>
      <c r="D239" s="74" t="s">
        <v>30</v>
      </c>
      <c r="E239" s="27">
        <f t="shared" si="4"/>
        <v>2051.1999999999998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58</v>
      </c>
      <c r="B240" s="69">
        <v>128.19999999999999</v>
      </c>
      <c r="C240" s="73">
        <v>44053.589340277802</v>
      </c>
      <c r="D240" s="74" t="s">
        <v>30</v>
      </c>
      <c r="E240" s="27">
        <f t="shared" si="4"/>
        <v>7435.5999999999995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50</v>
      </c>
      <c r="B241" s="69">
        <v>128.19999999999999</v>
      </c>
      <c r="C241" s="73">
        <v>44053.589340277802</v>
      </c>
      <c r="D241" s="74" t="s">
        <v>30</v>
      </c>
      <c r="E241" s="27">
        <f t="shared" si="4"/>
        <v>6409.9999999999991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71</v>
      </c>
      <c r="B242" s="69">
        <v>128.19999999999999</v>
      </c>
      <c r="C242" s="73">
        <v>44053.589340277802</v>
      </c>
      <c r="D242" s="74" t="s">
        <v>30</v>
      </c>
      <c r="E242" s="27">
        <f t="shared" si="4"/>
        <v>9102.1999999999989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79</v>
      </c>
      <c r="B243" s="69">
        <v>128.19999999999999</v>
      </c>
      <c r="C243" s="73">
        <v>44053.589340277802</v>
      </c>
      <c r="D243" s="74" t="s">
        <v>30</v>
      </c>
      <c r="E243" s="27">
        <f t="shared" si="4"/>
        <v>10127.799999999999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41</v>
      </c>
      <c r="B244" s="69">
        <v>128.19999999999999</v>
      </c>
      <c r="C244" s="73">
        <v>44053.589340277802</v>
      </c>
      <c r="D244" s="74" t="s">
        <v>30</v>
      </c>
      <c r="E244" s="27">
        <f t="shared" si="4"/>
        <v>5256.2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6</v>
      </c>
      <c r="B245" s="69">
        <v>128.25</v>
      </c>
      <c r="C245" s="73">
        <v>44053.590219907397</v>
      </c>
      <c r="D245" s="74" t="s">
        <v>30</v>
      </c>
      <c r="E245" s="27">
        <f t="shared" si="4"/>
        <v>769.5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16</v>
      </c>
      <c r="B246" s="69">
        <v>128.25</v>
      </c>
      <c r="C246" s="73">
        <v>44053.590219907397</v>
      </c>
      <c r="D246" s="74" t="s">
        <v>30</v>
      </c>
      <c r="E246" s="27">
        <f t="shared" si="4"/>
        <v>2052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29</v>
      </c>
      <c r="B247" s="69">
        <v>128.25</v>
      </c>
      <c r="C247" s="73">
        <v>44053.590219907397</v>
      </c>
      <c r="D247" s="74" t="s">
        <v>30</v>
      </c>
      <c r="E247" s="27">
        <f t="shared" si="4"/>
        <v>3719.25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1</v>
      </c>
      <c r="B248" s="69">
        <v>128.25</v>
      </c>
      <c r="C248" s="73">
        <v>44053.590219907397</v>
      </c>
      <c r="D248" s="74" t="s">
        <v>30</v>
      </c>
      <c r="E248" s="27">
        <f t="shared" si="4"/>
        <v>128.25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41</v>
      </c>
      <c r="B249" s="69">
        <v>128.25</v>
      </c>
      <c r="C249" s="73">
        <v>44053.590219907397</v>
      </c>
      <c r="D249" s="74" t="s">
        <v>30</v>
      </c>
      <c r="E249" s="27">
        <f t="shared" si="4"/>
        <v>5258.25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27</v>
      </c>
      <c r="B250" s="69">
        <v>128.25</v>
      </c>
      <c r="C250" s="73">
        <v>44053.590219907397</v>
      </c>
      <c r="D250" s="74" t="s">
        <v>30</v>
      </c>
      <c r="E250" s="27">
        <f t="shared" si="4"/>
        <v>3462.75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19</v>
      </c>
      <c r="B251" s="69">
        <v>128.25</v>
      </c>
      <c r="C251" s="73">
        <v>44053.590277777803</v>
      </c>
      <c r="D251" s="74" t="s">
        <v>30</v>
      </c>
      <c r="E251" s="27">
        <f t="shared" si="4"/>
        <v>2436.75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30</v>
      </c>
      <c r="B252" s="69">
        <v>128.25</v>
      </c>
      <c r="C252" s="73">
        <v>44053.590312499997</v>
      </c>
      <c r="D252" s="74" t="s">
        <v>30</v>
      </c>
      <c r="E252" s="27">
        <f t="shared" si="4"/>
        <v>3847.5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66</v>
      </c>
      <c r="B253" s="69">
        <v>128.25</v>
      </c>
      <c r="C253" s="73">
        <v>44053.590312499997</v>
      </c>
      <c r="D253" s="74" t="s">
        <v>30</v>
      </c>
      <c r="E253" s="27">
        <f t="shared" si="4"/>
        <v>8464.5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41</v>
      </c>
      <c r="B254" s="69">
        <v>128.25</v>
      </c>
      <c r="C254" s="73">
        <v>44053.590312499997</v>
      </c>
      <c r="D254" s="74" t="s">
        <v>30</v>
      </c>
      <c r="E254" s="27">
        <f t="shared" si="4"/>
        <v>5258.25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16</v>
      </c>
      <c r="B255" s="69">
        <v>128.25</v>
      </c>
      <c r="C255" s="73">
        <v>44053.590312499997</v>
      </c>
      <c r="D255" s="74" t="s">
        <v>30</v>
      </c>
      <c r="E255" s="27">
        <f t="shared" si="4"/>
        <v>2052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79</v>
      </c>
      <c r="B256" s="69">
        <v>128.25</v>
      </c>
      <c r="C256" s="73">
        <v>44053.590312499997</v>
      </c>
      <c r="D256" s="74" t="s">
        <v>30</v>
      </c>
      <c r="E256" s="27">
        <f t="shared" si="4"/>
        <v>10131.75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13</v>
      </c>
      <c r="B257" s="69">
        <v>128.25</v>
      </c>
      <c r="C257" s="73">
        <v>44053.590312499997</v>
      </c>
      <c r="D257" s="74" t="s">
        <v>30</v>
      </c>
      <c r="E257" s="27">
        <f t="shared" si="4"/>
        <v>1667.25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50</v>
      </c>
      <c r="B258" s="69">
        <v>128.25</v>
      </c>
      <c r="C258" s="73">
        <v>44053.590312499997</v>
      </c>
      <c r="D258" s="74" t="s">
        <v>30</v>
      </c>
      <c r="E258" s="27">
        <f t="shared" si="4"/>
        <v>6412.5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49</v>
      </c>
      <c r="B259" s="69">
        <v>128.25</v>
      </c>
      <c r="C259" s="73">
        <v>44053.590312499997</v>
      </c>
      <c r="D259" s="74" t="s">
        <v>30</v>
      </c>
      <c r="E259" s="27">
        <f t="shared" ref="E259:E322" si="5">A259*B259</f>
        <v>6284.25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50</v>
      </c>
      <c r="B260" s="69">
        <v>128.25</v>
      </c>
      <c r="C260" s="73">
        <v>44053.590312499997</v>
      </c>
      <c r="D260" s="74" t="s">
        <v>30</v>
      </c>
      <c r="E260" s="27">
        <f t="shared" si="5"/>
        <v>6412.5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6</v>
      </c>
      <c r="B261" s="69">
        <v>128.25</v>
      </c>
      <c r="C261" s="73">
        <v>44053.590312499997</v>
      </c>
      <c r="D261" s="74" t="s">
        <v>30</v>
      </c>
      <c r="E261" s="27">
        <f t="shared" si="5"/>
        <v>769.5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50</v>
      </c>
      <c r="B262" s="69">
        <v>128.25</v>
      </c>
      <c r="C262" s="73">
        <v>44053.590312499997</v>
      </c>
      <c r="D262" s="74" t="s">
        <v>30</v>
      </c>
      <c r="E262" s="27">
        <f t="shared" si="5"/>
        <v>6412.5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59</v>
      </c>
      <c r="B263" s="69">
        <v>128.25</v>
      </c>
      <c r="C263" s="73">
        <v>44053.590312499997</v>
      </c>
      <c r="D263" s="74" t="s">
        <v>30</v>
      </c>
      <c r="E263" s="27">
        <f t="shared" si="5"/>
        <v>7566.75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41</v>
      </c>
      <c r="B264" s="69">
        <v>128.25</v>
      </c>
      <c r="C264" s="73">
        <v>44053.590312499997</v>
      </c>
      <c r="D264" s="74" t="s">
        <v>30</v>
      </c>
      <c r="E264" s="27">
        <f t="shared" si="5"/>
        <v>5258.25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58</v>
      </c>
      <c r="B265" s="69">
        <v>128.25</v>
      </c>
      <c r="C265" s="73">
        <v>44053.590312499997</v>
      </c>
      <c r="D265" s="74" t="s">
        <v>30</v>
      </c>
      <c r="E265" s="27">
        <f t="shared" si="5"/>
        <v>7438.5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50</v>
      </c>
      <c r="B266" s="69">
        <v>128.25</v>
      </c>
      <c r="C266" s="73">
        <v>44053.590312499997</v>
      </c>
      <c r="D266" s="74" t="s">
        <v>30</v>
      </c>
      <c r="E266" s="27">
        <f t="shared" si="5"/>
        <v>6412.5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50</v>
      </c>
      <c r="B267" s="69">
        <v>128.25</v>
      </c>
      <c r="C267" s="73">
        <v>44053.590312499997</v>
      </c>
      <c r="D267" s="74" t="s">
        <v>30</v>
      </c>
      <c r="E267" s="27">
        <f t="shared" si="5"/>
        <v>6412.5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59</v>
      </c>
      <c r="B268" s="69">
        <v>128.25</v>
      </c>
      <c r="C268" s="73">
        <v>44053.590312499997</v>
      </c>
      <c r="D268" s="74" t="s">
        <v>30</v>
      </c>
      <c r="E268" s="27">
        <f t="shared" si="5"/>
        <v>7566.75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58</v>
      </c>
      <c r="B269" s="69">
        <v>128.25</v>
      </c>
      <c r="C269" s="73">
        <v>44053.590312499997</v>
      </c>
      <c r="D269" s="74" t="s">
        <v>30</v>
      </c>
      <c r="E269" s="27">
        <f t="shared" si="5"/>
        <v>7438.5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41</v>
      </c>
      <c r="B270" s="69">
        <v>128.25</v>
      </c>
      <c r="C270" s="73">
        <v>44053.590312499997</v>
      </c>
      <c r="D270" s="74" t="s">
        <v>30</v>
      </c>
      <c r="E270" s="27">
        <f t="shared" si="5"/>
        <v>5258.25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65</v>
      </c>
      <c r="B271" s="69">
        <v>128.25</v>
      </c>
      <c r="C271" s="73">
        <v>44053.590312499997</v>
      </c>
      <c r="D271" s="74" t="s">
        <v>30</v>
      </c>
      <c r="E271" s="27">
        <f t="shared" si="5"/>
        <v>8336.25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50</v>
      </c>
      <c r="B272" s="69">
        <v>128.25</v>
      </c>
      <c r="C272" s="73">
        <v>44053.590312499997</v>
      </c>
      <c r="D272" s="74" t="s">
        <v>30</v>
      </c>
      <c r="E272" s="27">
        <f t="shared" si="5"/>
        <v>6412.5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7</v>
      </c>
      <c r="B273" s="69">
        <v>128.25</v>
      </c>
      <c r="C273" s="73">
        <v>44053.590312499997</v>
      </c>
      <c r="D273" s="74" t="s">
        <v>30</v>
      </c>
      <c r="E273" s="27">
        <f t="shared" si="5"/>
        <v>897.75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43</v>
      </c>
      <c r="B274" s="69">
        <v>128.25</v>
      </c>
      <c r="C274" s="73">
        <v>44053.590312499997</v>
      </c>
      <c r="D274" s="74" t="s">
        <v>30</v>
      </c>
      <c r="E274" s="27">
        <f t="shared" si="5"/>
        <v>5514.75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41</v>
      </c>
      <c r="B275" s="69">
        <v>128.25</v>
      </c>
      <c r="C275" s="73">
        <v>44053.590312499997</v>
      </c>
      <c r="D275" s="74" t="s">
        <v>30</v>
      </c>
      <c r="E275" s="27">
        <f t="shared" si="5"/>
        <v>5258.25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54</v>
      </c>
      <c r="B276" s="69">
        <v>128.25</v>
      </c>
      <c r="C276" s="73">
        <v>44053.590312499997</v>
      </c>
      <c r="D276" s="74" t="s">
        <v>30</v>
      </c>
      <c r="E276" s="27">
        <f t="shared" si="5"/>
        <v>6925.5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27</v>
      </c>
      <c r="B277" s="69">
        <v>128.25</v>
      </c>
      <c r="C277" s="73">
        <v>44053.590312499997</v>
      </c>
      <c r="D277" s="74" t="s">
        <v>30</v>
      </c>
      <c r="E277" s="27">
        <f t="shared" si="5"/>
        <v>3462.75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41</v>
      </c>
      <c r="B278" s="69">
        <v>128.25</v>
      </c>
      <c r="C278" s="73">
        <v>44053.590312499997</v>
      </c>
      <c r="D278" s="74" t="s">
        <v>30</v>
      </c>
      <c r="E278" s="27">
        <f t="shared" si="5"/>
        <v>5258.25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68</v>
      </c>
      <c r="B279" s="69">
        <v>128.25</v>
      </c>
      <c r="C279" s="73">
        <v>44053.590347222198</v>
      </c>
      <c r="D279" s="74" t="s">
        <v>30</v>
      </c>
      <c r="E279" s="27">
        <f t="shared" si="5"/>
        <v>8721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49</v>
      </c>
      <c r="B280" s="69">
        <v>128.25</v>
      </c>
      <c r="C280" s="73">
        <v>44053.590347222198</v>
      </c>
      <c r="D280" s="74" t="s">
        <v>30</v>
      </c>
      <c r="E280" s="27">
        <f t="shared" si="5"/>
        <v>6284.25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5</v>
      </c>
      <c r="B281" s="69">
        <v>128.25</v>
      </c>
      <c r="C281" s="73">
        <v>44053.590347222198</v>
      </c>
      <c r="D281" s="74" t="s">
        <v>30</v>
      </c>
      <c r="E281" s="27">
        <f t="shared" si="5"/>
        <v>641.25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62</v>
      </c>
      <c r="B282" s="69">
        <v>128.25</v>
      </c>
      <c r="C282" s="73">
        <v>44053.590358796297</v>
      </c>
      <c r="D282" s="74" t="s">
        <v>30</v>
      </c>
      <c r="E282" s="27">
        <f t="shared" si="5"/>
        <v>7951.5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78</v>
      </c>
      <c r="B283" s="69">
        <v>128.25</v>
      </c>
      <c r="C283" s="73">
        <v>44053.590358796297</v>
      </c>
      <c r="D283" s="74" t="s">
        <v>30</v>
      </c>
      <c r="E283" s="27">
        <f t="shared" si="5"/>
        <v>10003.5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6</v>
      </c>
      <c r="B284" s="69">
        <v>128.25</v>
      </c>
      <c r="C284" s="73">
        <v>44053.590358796297</v>
      </c>
      <c r="D284" s="74" t="s">
        <v>30</v>
      </c>
      <c r="E284" s="27">
        <f t="shared" si="5"/>
        <v>769.5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41</v>
      </c>
      <c r="B285" s="69">
        <v>128.25</v>
      </c>
      <c r="C285" s="73">
        <v>44053.590358796297</v>
      </c>
      <c r="D285" s="74" t="s">
        <v>30</v>
      </c>
      <c r="E285" s="27">
        <f t="shared" si="5"/>
        <v>5258.25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38</v>
      </c>
      <c r="B286" s="69">
        <v>128.25</v>
      </c>
      <c r="C286" s="73">
        <v>44053.590358796297</v>
      </c>
      <c r="D286" s="74" t="s">
        <v>30</v>
      </c>
      <c r="E286" s="27">
        <f t="shared" si="5"/>
        <v>4873.5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50</v>
      </c>
      <c r="B287" s="69">
        <v>128.25</v>
      </c>
      <c r="C287" s="73">
        <v>44053.590358796297</v>
      </c>
      <c r="D287" s="74" t="s">
        <v>30</v>
      </c>
      <c r="E287" s="27">
        <f t="shared" si="5"/>
        <v>6412.5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54</v>
      </c>
      <c r="B288" s="69">
        <v>128.25</v>
      </c>
      <c r="C288" s="73">
        <v>44053.590358796297</v>
      </c>
      <c r="D288" s="74" t="s">
        <v>30</v>
      </c>
      <c r="E288" s="27">
        <f t="shared" si="5"/>
        <v>6925.5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49</v>
      </c>
      <c r="B289" s="69">
        <v>128.25</v>
      </c>
      <c r="C289" s="73">
        <v>44053.590370370403</v>
      </c>
      <c r="D289" s="74" t="s">
        <v>30</v>
      </c>
      <c r="E289" s="27">
        <f t="shared" si="5"/>
        <v>6284.25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41</v>
      </c>
      <c r="B290" s="69">
        <v>128.25</v>
      </c>
      <c r="C290" s="73">
        <v>44053.590370370403</v>
      </c>
      <c r="D290" s="74" t="s">
        <v>30</v>
      </c>
      <c r="E290" s="27">
        <f t="shared" si="5"/>
        <v>5258.25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70</v>
      </c>
      <c r="B291" s="69">
        <v>128.25</v>
      </c>
      <c r="C291" s="73">
        <v>44053.590405092596</v>
      </c>
      <c r="D291" s="74" t="s">
        <v>30</v>
      </c>
      <c r="E291" s="27">
        <f t="shared" si="5"/>
        <v>8977.5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45</v>
      </c>
      <c r="B292" s="69">
        <v>128.25</v>
      </c>
      <c r="C292" s="73">
        <v>44053.590405092596</v>
      </c>
      <c r="D292" s="74" t="s">
        <v>30</v>
      </c>
      <c r="E292" s="27">
        <f t="shared" si="5"/>
        <v>5771.25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43</v>
      </c>
      <c r="B293" s="69">
        <v>128.25</v>
      </c>
      <c r="C293" s="73">
        <v>44053.591666666704</v>
      </c>
      <c r="D293" s="74" t="s">
        <v>32</v>
      </c>
      <c r="E293" s="27">
        <f t="shared" si="5"/>
        <v>5514.75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25</v>
      </c>
      <c r="B294" s="69">
        <v>128.25</v>
      </c>
      <c r="C294" s="73">
        <v>44053.591666666704</v>
      </c>
      <c r="D294" s="74" t="s">
        <v>32</v>
      </c>
      <c r="E294" s="27">
        <f t="shared" si="5"/>
        <v>3206.25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24</v>
      </c>
      <c r="B295" s="69">
        <v>128.25</v>
      </c>
      <c r="C295" s="73">
        <v>44053.591666666704</v>
      </c>
      <c r="D295" s="74" t="s">
        <v>32</v>
      </c>
      <c r="E295" s="27">
        <f t="shared" si="5"/>
        <v>3078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48</v>
      </c>
      <c r="B296" s="69">
        <v>128.25</v>
      </c>
      <c r="C296" s="73">
        <v>44053.591666666704</v>
      </c>
      <c r="D296" s="74" t="s">
        <v>32</v>
      </c>
      <c r="E296" s="27">
        <f t="shared" si="5"/>
        <v>6156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32</v>
      </c>
      <c r="B297" s="69">
        <v>128.25</v>
      </c>
      <c r="C297" s="73">
        <v>44053.591666666704</v>
      </c>
      <c r="D297" s="74" t="s">
        <v>31</v>
      </c>
      <c r="E297" s="27">
        <f t="shared" si="5"/>
        <v>4104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25</v>
      </c>
      <c r="B298" s="69">
        <v>128.19999999999999</v>
      </c>
      <c r="C298" s="73">
        <v>44053.591666666704</v>
      </c>
      <c r="D298" s="74" t="s">
        <v>31</v>
      </c>
      <c r="E298" s="27">
        <f t="shared" si="5"/>
        <v>3204.9999999999995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3</v>
      </c>
      <c r="B299" s="69">
        <v>128.19999999999999</v>
      </c>
      <c r="C299" s="73">
        <v>44053.591666666704</v>
      </c>
      <c r="D299" s="74" t="s">
        <v>31</v>
      </c>
      <c r="E299" s="27">
        <f t="shared" si="5"/>
        <v>384.59999999999997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27</v>
      </c>
      <c r="B300" s="69">
        <v>128.19999999999999</v>
      </c>
      <c r="C300" s="73">
        <v>44053.591666666704</v>
      </c>
      <c r="D300" s="74" t="s">
        <v>31</v>
      </c>
      <c r="E300" s="27">
        <f t="shared" si="5"/>
        <v>3461.3999999999996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30</v>
      </c>
      <c r="B301" s="69">
        <v>128.25</v>
      </c>
      <c r="C301" s="73">
        <v>44053.591666666704</v>
      </c>
      <c r="D301" s="74" t="s">
        <v>31</v>
      </c>
      <c r="E301" s="27">
        <f t="shared" si="5"/>
        <v>3847.5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43</v>
      </c>
      <c r="B302" s="69">
        <v>128.25</v>
      </c>
      <c r="C302" s="73">
        <v>44053.591666666704</v>
      </c>
      <c r="D302" s="74" t="s">
        <v>31</v>
      </c>
      <c r="E302" s="27">
        <f t="shared" si="5"/>
        <v>5514.75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26</v>
      </c>
      <c r="B303" s="69">
        <v>128.25</v>
      </c>
      <c r="C303" s="73">
        <v>44053.591666666704</v>
      </c>
      <c r="D303" s="74" t="s">
        <v>31</v>
      </c>
      <c r="E303" s="27">
        <f t="shared" si="5"/>
        <v>3334.5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26</v>
      </c>
      <c r="B304" s="69">
        <v>128.25</v>
      </c>
      <c r="C304" s="73">
        <v>44053.591666666704</v>
      </c>
      <c r="D304" s="74" t="s">
        <v>31</v>
      </c>
      <c r="E304" s="27">
        <f t="shared" si="5"/>
        <v>3334.5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30</v>
      </c>
      <c r="B305" s="69">
        <v>128.19999999999999</v>
      </c>
      <c r="C305" s="73">
        <v>44053.591666666704</v>
      </c>
      <c r="D305" s="74" t="s">
        <v>33</v>
      </c>
      <c r="E305" s="27">
        <f t="shared" si="5"/>
        <v>3845.9999999999995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50</v>
      </c>
      <c r="B306" s="69">
        <v>128.25</v>
      </c>
      <c r="C306" s="73">
        <v>44053.591666666704</v>
      </c>
      <c r="D306" s="74" t="s">
        <v>33</v>
      </c>
      <c r="E306" s="27">
        <f t="shared" si="5"/>
        <v>6412.5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28</v>
      </c>
      <c r="B307" s="69">
        <v>128.25</v>
      </c>
      <c r="C307" s="73">
        <v>44053.591666666704</v>
      </c>
      <c r="D307" s="74" t="s">
        <v>33</v>
      </c>
      <c r="E307" s="27">
        <f t="shared" si="5"/>
        <v>3591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125</v>
      </c>
      <c r="B308" s="69">
        <v>128.25</v>
      </c>
      <c r="C308" s="73">
        <v>44053.591666666704</v>
      </c>
      <c r="D308" s="74" t="s">
        <v>30</v>
      </c>
      <c r="E308" s="27">
        <f t="shared" si="5"/>
        <v>16031.25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77</v>
      </c>
      <c r="B309" s="69">
        <v>128.25</v>
      </c>
      <c r="C309" s="73">
        <v>44053.591666666704</v>
      </c>
      <c r="D309" s="74" t="s">
        <v>30</v>
      </c>
      <c r="E309" s="27">
        <f t="shared" si="5"/>
        <v>9875.25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70</v>
      </c>
      <c r="B310" s="69">
        <v>128.19999999999999</v>
      </c>
      <c r="C310" s="73">
        <v>44053.591666666704</v>
      </c>
      <c r="D310" s="74" t="s">
        <v>30</v>
      </c>
      <c r="E310" s="27">
        <f t="shared" si="5"/>
        <v>8974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43</v>
      </c>
      <c r="B311" s="69">
        <v>128.19999999999999</v>
      </c>
      <c r="C311" s="73">
        <v>44053.591666666704</v>
      </c>
      <c r="D311" s="74" t="s">
        <v>30</v>
      </c>
      <c r="E311" s="27">
        <f t="shared" si="5"/>
        <v>5512.5999999999995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47</v>
      </c>
      <c r="B312" s="69">
        <v>128.25</v>
      </c>
      <c r="C312" s="73">
        <v>44053.5916782407</v>
      </c>
      <c r="D312" s="74" t="s">
        <v>31</v>
      </c>
      <c r="E312" s="27">
        <f t="shared" si="5"/>
        <v>6027.75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13</v>
      </c>
      <c r="B313" s="69">
        <v>128.25</v>
      </c>
      <c r="C313" s="73">
        <v>44053.591724537</v>
      </c>
      <c r="D313" s="74" t="s">
        <v>32</v>
      </c>
      <c r="E313" s="27">
        <f t="shared" si="5"/>
        <v>1667.25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35</v>
      </c>
      <c r="B314" s="69">
        <v>128.25</v>
      </c>
      <c r="C314" s="73">
        <v>44053.591724537</v>
      </c>
      <c r="D314" s="74" t="s">
        <v>31</v>
      </c>
      <c r="E314" s="27">
        <f t="shared" si="5"/>
        <v>4488.75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13</v>
      </c>
      <c r="B315" s="69">
        <v>128.25</v>
      </c>
      <c r="C315" s="73">
        <v>44053.591724537</v>
      </c>
      <c r="D315" s="74" t="s">
        <v>33</v>
      </c>
      <c r="E315" s="27">
        <f t="shared" si="5"/>
        <v>1667.25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71</v>
      </c>
      <c r="B316" s="69">
        <v>128.25</v>
      </c>
      <c r="C316" s="73">
        <v>44053.5921296296</v>
      </c>
      <c r="D316" s="74" t="s">
        <v>31</v>
      </c>
      <c r="E316" s="27">
        <f t="shared" si="5"/>
        <v>9105.75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50</v>
      </c>
      <c r="B317" s="69">
        <v>128.25</v>
      </c>
      <c r="C317" s="73">
        <v>44053.5921296296</v>
      </c>
      <c r="D317" s="74" t="s">
        <v>30</v>
      </c>
      <c r="E317" s="27">
        <f t="shared" si="5"/>
        <v>6412.5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16</v>
      </c>
      <c r="B318" s="69">
        <v>128.25</v>
      </c>
      <c r="C318" s="73">
        <v>44053.5921296296</v>
      </c>
      <c r="D318" s="74" t="s">
        <v>30</v>
      </c>
      <c r="E318" s="27">
        <f t="shared" si="5"/>
        <v>2052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59</v>
      </c>
      <c r="B319" s="69">
        <v>128.25</v>
      </c>
      <c r="C319" s="73">
        <v>44053.5921296296</v>
      </c>
      <c r="D319" s="74" t="s">
        <v>30</v>
      </c>
      <c r="E319" s="27">
        <f t="shared" si="5"/>
        <v>7566.75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58</v>
      </c>
      <c r="B320" s="69">
        <v>128.25</v>
      </c>
      <c r="C320" s="73">
        <v>44053.5921296296</v>
      </c>
      <c r="D320" s="74" t="s">
        <v>30</v>
      </c>
      <c r="E320" s="27">
        <f t="shared" si="5"/>
        <v>7438.5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140</v>
      </c>
      <c r="B321" s="69">
        <v>128.25</v>
      </c>
      <c r="C321" s="73">
        <v>44053.596458333297</v>
      </c>
      <c r="D321" s="74" t="s">
        <v>30</v>
      </c>
      <c r="E321" s="27">
        <f t="shared" si="5"/>
        <v>17955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124</v>
      </c>
      <c r="B322" s="69">
        <v>128.25</v>
      </c>
      <c r="C322" s="73">
        <v>44053.598356481503</v>
      </c>
      <c r="D322" s="74" t="s">
        <v>30</v>
      </c>
      <c r="E322" s="27">
        <f t="shared" si="5"/>
        <v>15903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71</v>
      </c>
      <c r="B323" s="69">
        <v>128.25</v>
      </c>
      <c r="C323" s="73">
        <v>44053.598356481503</v>
      </c>
      <c r="D323" s="74" t="s">
        <v>30</v>
      </c>
      <c r="E323" s="27">
        <f t="shared" ref="E323:E386" si="6">A323*B323</f>
        <v>9105.75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106</v>
      </c>
      <c r="B324" s="69">
        <v>128.25</v>
      </c>
      <c r="C324" s="73">
        <v>44053.598356481503</v>
      </c>
      <c r="D324" s="74" t="s">
        <v>30</v>
      </c>
      <c r="E324" s="27">
        <f t="shared" si="6"/>
        <v>13594.5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36</v>
      </c>
      <c r="B325" s="69">
        <v>128.25</v>
      </c>
      <c r="C325" s="73">
        <v>44053.611817129597</v>
      </c>
      <c r="D325" s="74" t="s">
        <v>31</v>
      </c>
      <c r="E325" s="27">
        <f t="shared" si="6"/>
        <v>4617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27</v>
      </c>
      <c r="B326" s="69">
        <v>128.25</v>
      </c>
      <c r="C326" s="73">
        <v>44053.611817129597</v>
      </c>
      <c r="D326" s="74" t="s">
        <v>31</v>
      </c>
      <c r="E326" s="27">
        <f t="shared" si="6"/>
        <v>3462.75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28</v>
      </c>
      <c r="B327" s="69">
        <v>128.25</v>
      </c>
      <c r="C327" s="73">
        <v>44053.611817129597</v>
      </c>
      <c r="D327" s="74" t="s">
        <v>33</v>
      </c>
      <c r="E327" s="27">
        <f t="shared" si="6"/>
        <v>3591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134</v>
      </c>
      <c r="B328" s="69">
        <v>128.25</v>
      </c>
      <c r="C328" s="73">
        <v>44053.611817129597</v>
      </c>
      <c r="D328" s="74" t="s">
        <v>30</v>
      </c>
      <c r="E328" s="27">
        <f t="shared" si="6"/>
        <v>17185.5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69</v>
      </c>
      <c r="B329" s="69">
        <v>128.25</v>
      </c>
      <c r="C329" s="73">
        <v>44053.611817129597</v>
      </c>
      <c r="D329" s="74" t="s">
        <v>30</v>
      </c>
      <c r="E329" s="27">
        <f t="shared" si="6"/>
        <v>8849.25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58</v>
      </c>
      <c r="B330" s="69">
        <v>128.25</v>
      </c>
      <c r="C330" s="73">
        <v>44053.611817129597</v>
      </c>
      <c r="D330" s="74" t="s">
        <v>30</v>
      </c>
      <c r="E330" s="27">
        <f t="shared" si="6"/>
        <v>7438.5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50</v>
      </c>
      <c r="B331" s="69">
        <v>128.25</v>
      </c>
      <c r="C331" s="73">
        <v>44053.611817129597</v>
      </c>
      <c r="D331" s="74" t="s">
        <v>30</v>
      </c>
      <c r="E331" s="27">
        <f t="shared" si="6"/>
        <v>6412.5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59</v>
      </c>
      <c r="B332" s="69">
        <v>128.25</v>
      </c>
      <c r="C332" s="73">
        <v>44053.611817129597</v>
      </c>
      <c r="D332" s="74" t="s">
        <v>30</v>
      </c>
      <c r="E332" s="27">
        <f t="shared" si="6"/>
        <v>7566.75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52</v>
      </c>
      <c r="B333" s="69">
        <v>128.25</v>
      </c>
      <c r="C333" s="73">
        <v>44053.611817129597</v>
      </c>
      <c r="D333" s="74" t="s">
        <v>30</v>
      </c>
      <c r="E333" s="27">
        <f t="shared" si="6"/>
        <v>6669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92</v>
      </c>
      <c r="B334" s="69">
        <v>128.25</v>
      </c>
      <c r="C334" s="73">
        <v>44053.611817129597</v>
      </c>
      <c r="D334" s="74" t="s">
        <v>30</v>
      </c>
      <c r="E334" s="27">
        <f t="shared" si="6"/>
        <v>11799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129</v>
      </c>
      <c r="B335" s="69">
        <v>128.25</v>
      </c>
      <c r="C335" s="73">
        <v>44053.611817129597</v>
      </c>
      <c r="D335" s="74" t="s">
        <v>30</v>
      </c>
      <c r="E335" s="27">
        <f t="shared" si="6"/>
        <v>16544.25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23</v>
      </c>
      <c r="B336" s="69">
        <v>128.25</v>
      </c>
      <c r="C336" s="73">
        <v>44053.611817129597</v>
      </c>
      <c r="D336" s="74" t="s">
        <v>30</v>
      </c>
      <c r="E336" s="27">
        <f t="shared" si="6"/>
        <v>2949.75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16</v>
      </c>
      <c r="B337" s="69">
        <v>128.25</v>
      </c>
      <c r="C337" s="73">
        <v>44053.611817129597</v>
      </c>
      <c r="D337" s="74" t="s">
        <v>30</v>
      </c>
      <c r="E337" s="27">
        <f t="shared" si="6"/>
        <v>2052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43</v>
      </c>
      <c r="B338" s="69">
        <v>128.25</v>
      </c>
      <c r="C338" s="73">
        <v>44053.611817129597</v>
      </c>
      <c r="D338" s="74" t="s">
        <v>30</v>
      </c>
      <c r="E338" s="27">
        <f t="shared" si="6"/>
        <v>5514.75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102</v>
      </c>
      <c r="B339" s="69">
        <v>128.25</v>
      </c>
      <c r="C339" s="73">
        <v>44053.611967592602</v>
      </c>
      <c r="D339" s="74" t="s">
        <v>30</v>
      </c>
      <c r="E339" s="27">
        <f t="shared" si="6"/>
        <v>13081.5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7</v>
      </c>
      <c r="B340" s="69">
        <v>128.25</v>
      </c>
      <c r="C340" s="73">
        <v>44053.612442129597</v>
      </c>
      <c r="D340" s="74" t="s">
        <v>30</v>
      </c>
      <c r="E340" s="27">
        <f t="shared" si="6"/>
        <v>897.75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33</v>
      </c>
      <c r="B341" s="69">
        <v>128.25</v>
      </c>
      <c r="C341" s="73">
        <v>44053.612465277802</v>
      </c>
      <c r="D341" s="74" t="s">
        <v>31</v>
      </c>
      <c r="E341" s="27">
        <f t="shared" si="6"/>
        <v>4232.25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124</v>
      </c>
      <c r="B342" s="69">
        <v>128.25</v>
      </c>
      <c r="C342" s="73">
        <v>44053.612465277802</v>
      </c>
      <c r="D342" s="74" t="s">
        <v>30</v>
      </c>
      <c r="E342" s="27">
        <f t="shared" si="6"/>
        <v>15903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78</v>
      </c>
      <c r="B343" s="69">
        <v>128.25</v>
      </c>
      <c r="C343" s="73">
        <v>44053.612465277802</v>
      </c>
      <c r="D343" s="74" t="s">
        <v>30</v>
      </c>
      <c r="E343" s="27">
        <f t="shared" si="6"/>
        <v>10003.5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15</v>
      </c>
      <c r="B344" s="69">
        <v>128.25</v>
      </c>
      <c r="C344" s="73">
        <v>44053.612465277802</v>
      </c>
      <c r="D344" s="74" t="s">
        <v>30</v>
      </c>
      <c r="E344" s="27">
        <f t="shared" si="6"/>
        <v>1923.75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1</v>
      </c>
      <c r="B345" s="69">
        <v>128.25</v>
      </c>
      <c r="C345" s="73">
        <v>44053.612465277802</v>
      </c>
      <c r="D345" s="74" t="s">
        <v>30</v>
      </c>
      <c r="E345" s="27">
        <f t="shared" si="6"/>
        <v>128.25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58</v>
      </c>
      <c r="B346" s="69">
        <v>128.25</v>
      </c>
      <c r="C346" s="73">
        <v>44053.612465277802</v>
      </c>
      <c r="D346" s="74" t="s">
        <v>30</v>
      </c>
      <c r="E346" s="27">
        <f t="shared" si="6"/>
        <v>7438.5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59</v>
      </c>
      <c r="B347" s="69">
        <v>128.25</v>
      </c>
      <c r="C347" s="73">
        <v>44053.612465277802</v>
      </c>
      <c r="D347" s="74" t="s">
        <v>30</v>
      </c>
      <c r="E347" s="27">
        <f t="shared" si="6"/>
        <v>7566.75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2</v>
      </c>
      <c r="B348" s="69">
        <v>128.25</v>
      </c>
      <c r="C348" s="73">
        <v>44053.612465277802</v>
      </c>
      <c r="D348" s="74" t="s">
        <v>30</v>
      </c>
      <c r="E348" s="27">
        <f t="shared" si="6"/>
        <v>256.5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12</v>
      </c>
      <c r="B349" s="69">
        <v>128.25</v>
      </c>
      <c r="C349" s="73">
        <v>44053.612997685203</v>
      </c>
      <c r="D349" s="74" t="s">
        <v>30</v>
      </c>
      <c r="E349" s="27">
        <f t="shared" si="6"/>
        <v>1539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2</v>
      </c>
      <c r="B350" s="69">
        <v>128.25</v>
      </c>
      <c r="C350" s="73">
        <v>44053.612997685203</v>
      </c>
      <c r="D350" s="74" t="s">
        <v>30</v>
      </c>
      <c r="E350" s="27">
        <f t="shared" si="6"/>
        <v>256.5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103</v>
      </c>
      <c r="B351" s="69">
        <v>128.25</v>
      </c>
      <c r="C351" s="73">
        <v>44053.613356481503</v>
      </c>
      <c r="D351" s="74" t="s">
        <v>30</v>
      </c>
      <c r="E351" s="27">
        <f t="shared" si="6"/>
        <v>13209.75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63</v>
      </c>
      <c r="B352" s="69">
        <v>128.25</v>
      </c>
      <c r="C352" s="73">
        <v>44053.613356481503</v>
      </c>
      <c r="D352" s="74" t="s">
        <v>30</v>
      </c>
      <c r="E352" s="27">
        <f t="shared" si="6"/>
        <v>8079.75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85</v>
      </c>
      <c r="B353" s="69">
        <v>128.25</v>
      </c>
      <c r="C353" s="73">
        <v>44053.613356481503</v>
      </c>
      <c r="D353" s="74" t="s">
        <v>30</v>
      </c>
      <c r="E353" s="27">
        <f t="shared" si="6"/>
        <v>10901.25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8</v>
      </c>
      <c r="B354" s="69">
        <v>128.25</v>
      </c>
      <c r="C354" s="73">
        <v>44053.613356481503</v>
      </c>
      <c r="D354" s="74" t="s">
        <v>30</v>
      </c>
      <c r="E354" s="27">
        <f t="shared" si="6"/>
        <v>1026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27</v>
      </c>
      <c r="B355" s="69">
        <v>128.25</v>
      </c>
      <c r="C355" s="73">
        <v>44053.613784722198</v>
      </c>
      <c r="D355" s="74" t="s">
        <v>30</v>
      </c>
      <c r="E355" s="27">
        <f t="shared" si="6"/>
        <v>3462.75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32</v>
      </c>
      <c r="B356" s="69">
        <v>128.25</v>
      </c>
      <c r="C356" s="73">
        <v>44053.614016203697</v>
      </c>
      <c r="D356" s="74" t="s">
        <v>31</v>
      </c>
      <c r="E356" s="27">
        <f t="shared" si="6"/>
        <v>4104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99</v>
      </c>
      <c r="B357" s="69">
        <v>128.25</v>
      </c>
      <c r="C357" s="73">
        <v>44053.614016203697</v>
      </c>
      <c r="D357" s="74" t="s">
        <v>30</v>
      </c>
      <c r="E357" s="27">
        <f t="shared" si="6"/>
        <v>12696.75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15</v>
      </c>
      <c r="B358" s="69">
        <v>128.25</v>
      </c>
      <c r="C358" s="73">
        <v>44053.614016203697</v>
      </c>
      <c r="D358" s="74" t="s">
        <v>30</v>
      </c>
      <c r="E358" s="27">
        <f t="shared" si="6"/>
        <v>1923.75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40</v>
      </c>
      <c r="B359" s="69">
        <v>128.25</v>
      </c>
      <c r="C359" s="73">
        <v>44053.614016203697</v>
      </c>
      <c r="D359" s="74" t="s">
        <v>30</v>
      </c>
      <c r="E359" s="27">
        <f t="shared" si="6"/>
        <v>5130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10</v>
      </c>
      <c r="B360" s="69">
        <v>128.25</v>
      </c>
      <c r="C360" s="73">
        <v>44053.614074074103</v>
      </c>
      <c r="D360" s="74" t="s">
        <v>30</v>
      </c>
      <c r="E360" s="27">
        <f t="shared" si="6"/>
        <v>1282.5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82</v>
      </c>
      <c r="B361" s="69">
        <v>128.25</v>
      </c>
      <c r="C361" s="73">
        <v>44053.614074074103</v>
      </c>
      <c r="D361" s="74" t="s">
        <v>30</v>
      </c>
      <c r="E361" s="27">
        <f t="shared" si="6"/>
        <v>10516.5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9</v>
      </c>
      <c r="B362" s="69">
        <v>128.25</v>
      </c>
      <c r="C362" s="73">
        <v>44053.614155092597</v>
      </c>
      <c r="D362" s="74" t="s">
        <v>30</v>
      </c>
      <c r="E362" s="27">
        <f t="shared" si="6"/>
        <v>1154.25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6</v>
      </c>
      <c r="B363" s="69">
        <v>128.25</v>
      </c>
      <c r="C363" s="73">
        <v>44053.614247685196</v>
      </c>
      <c r="D363" s="74" t="s">
        <v>30</v>
      </c>
      <c r="E363" s="27">
        <f t="shared" si="6"/>
        <v>769.5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58</v>
      </c>
      <c r="B364" s="69">
        <v>128.25</v>
      </c>
      <c r="C364" s="73">
        <v>44053.614247685196</v>
      </c>
      <c r="D364" s="74" t="s">
        <v>30</v>
      </c>
      <c r="E364" s="27">
        <f t="shared" si="6"/>
        <v>7438.5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59</v>
      </c>
      <c r="B365" s="69">
        <v>128.25</v>
      </c>
      <c r="C365" s="73">
        <v>44053.614247685196</v>
      </c>
      <c r="D365" s="74" t="s">
        <v>30</v>
      </c>
      <c r="E365" s="27">
        <f t="shared" si="6"/>
        <v>7566.75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50</v>
      </c>
      <c r="B366" s="69">
        <v>128.25</v>
      </c>
      <c r="C366" s="73">
        <v>44053.614247685196</v>
      </c>
      <c r="D366" s="74" t="s">
        <v>30</v>
      </c>
      <c r="E366" s="27">
        <f t="shared" si="6"/>
        <v>6412.5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70</v>
      </c>
      <c r="B367" s="69">
        <v>128.25</v>
      </c>
      <c r="C367" s="73">
        <v>44053.614247685196</v>
      </c>
      <c r="D367" s="74" t="s">
        <v>30</v>
      </c>
      <c r="E367" s="27">
        <f t="shared" si="6"/>
        <v>8977.5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116</v>
      </c>
      <c r="B368" s="69">
        <v>128.25</v>
      </c>
      <c r="C368" s="73">
        <v>44053.614247685196</v>
      </c>
      <c r="D368" s="74" t="s">
        <v>30</v>
      </c>
      <c r="E368" s="27">
        <f t="shared" si="6"/>
        <v>14877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22</v>
      </c>
      <c r="B369" s="69">
        <v>128.25</v>
      </c>
      <c r="C369" s="73">
        <v>44053.614247685196</v>
      </c>
      <c r="D369" s="74" t="s">
        <v>30</v>
      </c>
      <c r="E369" s="27">
        <f t="shared" si="6"/>
        <v>2821.5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16</v>
      </c>
      <c r="B370" s="69">
        <v>128.25</v>
      </c>
      <c r="C370" s="73">
        <v>44053.614247685196</v>
      </c>
      <c r="D370" s="74" t="s">
        <v>30</v>
      </c>
      <c r="E370" s="27">
        <f t="shared" si="6"/>
        <v>2052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98</v>
      </c>
      <c r="B371" s="69">
        <v>128.25</v>
      </c>
      <c r="C371" s="73">
        <v>44053.614247685196</v>
      </c>
      <c r="D371" s="74" t="s">
        <v>30</v>
      </c>
      <c r="E371" s="27">
        <f t="shared" si="6"/>
        <v>12568.5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111</v>
      </c>
      <c r="B372" s="69">
        <v>128.25</v>
      </c>
      <c r="C372" s="73">
        <v>44053.6150694444</v>
      </c>
      <c r="D372" s="74" t="s">
        <v>30</v>
      </c>
      <c r="E372" s="27">
        <f t="shared" si="6"/>
        <v>14235.75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44</v>
      </c>
      <c r="B373" s="69">
        <v>128.25</v>
      </c>
      <c r="C373" s="73">
        <v>44053.6150694444</v>
      </c>
      <c r="D373" s="74" t="s">
        <v>30</v>
      </c>
      <c r="E373" s="27">
        <f t="shared" si="6"/>
        <v>5643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30</v>
      </c>
      <c r="B374" s="69">
        <v>128.25</v>
      </c>
      <c r="C374" s="73">
        <v>44053.6150694444</v>
      </c>
      <c r="D374" s="74" t="s">
        <v>30</v>
      </c>
      <c r="E374" s="27">
        <f t="shared" si="6"/>
        <v>3847.5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53</v>
      </c>
      <c r="B375" s="69">
        <v>128.25</v>
      </c>
      <c r="C375" s="73">
        <v>44053.6150694444</v>
      </c>
      <c r="D375" s="74" t="s">
        <v>30</v>
      </c>
      <c r="E375" s="27">
        <f t="shared" si="6"/>
        <v>6797.25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16</v>
      </c>
      <c r="B376" s="69">
        <v>128.25</v>
      </c>
      <c r="C376" s="73">
        <v>44053.6150694444</v>
      </c>
      <c r="D376" s="74" t="s">
        <v>30</v>
      </c>
      <c r="E376" s="27">
        <f t="shared" si="6"/>
        <v>2052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40</v>
      </c>
      <c r="B377" s="69">
        <v>128.25</v>
      </c>
      <c r="C377" s="73">
        <v>44053.616354166697</v>
      </c>
      <c r="D377" s="74" t="s">
        <v>33</v>
      </c>
      <c r="E377" s="27">
        <f t="shared" si="6"/>
        <v>5130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79</v>
      </c>
      <c r="B378" s="69">
        <v>128.25</v>
      </c>
      <c r="C378" s="73">
        <v>44053.616354166697</v>
      </c>
      <c r="D378" s="74" t="s">
        <v>30</v>
      </c>
      <c r="E378" s="27">
        <f t="shared" si="6"/>
        <v>10131.75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61</v>
      </c>
      <c r="B379" s="69">
        <v>128.25</v>
      </c>
      <c r="C379" s="73">
        <v>44053.616354166697</v>
      </c>
      <c r="D379" s="74" t="s">
        <v>30</v>
      </c>
      <c r="E379" s="27">
        <f t="shared" si="6"/>
        <v>7823.25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31</v>
      </c>
      <c r="B380" s="69">
        <v>128.25</v>
      </c>
      <c r="C380" s="73">
        <v>44053.616354166697</v>
      </c>
      <c r="D380" s="74" t="s">
        <v>30</v>
      </c>
      <c r="E380" s="27">
        <f t="shared" si="6"/>
        <v>3975.75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59</v>
      </c>
      <c r="B381" s="69">
        <v>128.25</v>
      </c>
      <c r="C381" s="73">
        <v>44053.616354166697</v>
      </c>
      <c r="D381" s="74" t="s">
        <v>30</v>
      </c>
      <c r="E381" s="27">
        <f t="shared" si="6"/>
        <v>7566.75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90</v>
      </c>
      <c r="B382" s="69">
        <v>128.25</v>
      </c>
      <c r="C382" s="73">
        <v>44053.616354166697</v>
      </c>
      <c r="D382" s="74" t="s">
        <v>30</v>
      </c>
      <c r="E382" s="27">
        <f t="shared" si="6"/>
        <v>11542.5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58</v>
      </c>
      <c r="B383" s="69">
        <v>128.25</v>
      </c>
      <c r="C383" s="73">
        <v>44053.616354166697</v>
      </c>
      <c r="D383" s="74" t="s">
        <v>30</v>
      </c>
      <c r="E383" s="27">
        <f t="shared" si="6"/>
        <v>7438.5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50</v>
      </c>
      <c r="B384" s="69">
        <v>128.25</v>
      </c>
      <c r="C384" s="73">
        <v>44053.616354166697</v>
      </c>
      <c r="D384" s="74" t="s">
        <v>30</v>
      </c>
      <c r="E384" s="27">
        <f t="shared" si="6"/>
        <v>6412.5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51</v>
      </c>
      <c r="B385" s="69">
        <v>128.25</v>
      </c>
      <c r="C385" s="73">
        <v>44053.616354166697</v>
      </c>
      <c r="D385" s="74" t="s">
        <v>30</v>
      </c>
      <c r="E385" s="27">
        <f t="shared" si="6"/>
        <v>6540.75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60</v>
      </c>
      <c r="B386" s="69">
        <v>128.25</v>
      </c>
      <c r="C386" s="73">
        <v>44053.6166898148</v>
      </c>
      <c r="D386" s="74" t="s">
        <v>33</v>
      </c>
      <c r="E386" s="27">
        <f t="shared" si="6"/>
        <v>7695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90</v>
      </c>
      <c r="B387" s="69">
        <v>128.25</v>
      </c>
      <c r="C387" s="73">
        <v>44053.6166898148</v>
      </c>
      <c r="D387" s="74" t="s">
        <v>30</v>
      </c>
      <c r="E387" s="27">
        <f t="shared" ref="E387:E450" si="7">A387*B387</f>
        <v>11542.5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62</v>
      </c>
      <c r="B388" s="69">
        <v>128.25</v>
      </c>
      <c r="C388" s="73">
        <v>44053.6166898148</v>
      </c>
      <c r="D388" s="74" t="s">
        <v>30</v>
      </c>
      <c r="E388" s="27">
        <f t="shared" si="7"/>
        <v>7951.5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59</v>
      </c>
      <c r="B389" s="69">
        <v>128.25</v>
      </c>
      <c r="C389" s="73">
        <v>44053.6166898148</v>
      </c>
      <c r="D389" s="74" t="s">
        <v>30</v>
      </c>
      <c r="E389" s="27">
        <f t="shared" si="7"/>
        <v>7566.75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16</v>
      </c>
      <c r="B390" s="69">
        <v>128.25</v>
      </c>
      <c r="C390" s="73">
        <v>44053.6166898148</v>
      </c>
      <c r="D390" s="74" t="s">
        <v>30</v>
      </c>
      <c r="E390" s="27">
        <f t="shared" si="7"/>
        <v>2052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58</v>
      </c>
      <c r="B391" s="69">
        <v>128.25</v>
      </c>
      <c r="C391" s="73">
        <v>44053.6166898148</v>
      </c>
      <c r="D391" s="74" t="s">
        <v>30</v>
      </c>
      <c r="E391" s="27">
        <f t="shared" si="7"/>
        <v>7438.5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103</v>
      </c>
      <c r="B392" s="69">
        <v>128.25</v>
      </c>
      <c r="C392" s="73">
        <v>44053.6166898148</v>
      </c>
      <c r="D392" s="74" t="s">
        <v>30</v>
      </c>
      <c r="E392" s="27">
        <f t="shared" si="7"/>
        <v>13209.75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14</v>
      </c>
      <c r="B393" s="69">
        <v>128.25</v>
      </c>
      <c r="C393" s="73">
        <v>44053.6166898148</v>
      </c>
      <c r="D393" s="74" t="s">
        <v>30</v>
      </c>
      <c r="E393" s="27">
        <f t="shared" si="7"/>
        <v>1795.5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53</v>
      </c>
      <c r="B394" s="69">
        <v>128.25</v>
      </c>
      <c r="C394" s="73">
        <v>44053.6166898148</v>
      </c>
      <c r="D394" s="74" t="s">
        <v>30</v>
      </c>
      <c r="E394" s="27">
        <f t="shared" si="7"/>
        <v>6797.25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59</v>
      </c>
      <c r="B395" s="69">
        <v>128.25</v>
      </c>
      <c r="C395" s="73">
        <v>44053.6166898148</v>
      </c>
      <c r="D395" s="74" t="s">
        <v>30</v>
      </c>
      <c r="E395" s="27">
        <f t="shared" si="7"/>
        <v>7566.75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96</v>
      </c>
      <c r="B396" s="69">
        <v>128.25</v>
      </c>
      <c r="C396" s="73">
        <v>44053.616712962998</v>
      </c>
      <c r="D396" s="74" t="s">
        <v>30</v>
      </c>
      <c r="E396" s="27">
        <f t="shared" si="7"/>
        <v>12312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59</v>
      </c>
      <c r="B397" s="69">
        <v>128.25</v>
      </c>
      <c r="C397" s="73">
        <v>44053.616712962998</v>
      </c>
      <c r="D397" s="74" t="s">
        <v>30</v>
      </c>
      <c r="E397" s="27">
        <f t="shared" si="7"/>
        <v>7566.75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58</v>
      </c>
      <c r="B398" s="69">
        <v>128.25</v>
      </c>
      <c r="C398" s="73">
        <v>44053.616712962998</v>
      </c>
      <c r="D398" s="74" t="s">
        <v>30</v>
      </c>
      <c r="E398" s="27">
        <f t="shared" si="7"/>
        <v>7438.5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131</v>
      </c>
      <c r="B399" s="69">
        <v>128.25</v>
      </c>
      <c r="C399" s="73">
        <v>44053.616793981499</v>
      </c>
      <c r="D399" s="74" t="s">
        <v>30</v>
      </c>
      <c r="E399" s="27">
        <f t="shared" si="7"/>
        <v>16800.75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58</v>
      </c>
      <c r="B400" s="69">
        <v>128.25</v>
      </c>
      <c r="C400" s="73">
        <v>44053.616793981499</v>
      </c>
      <c r="D400" s="74" t="s">
        <v>30</v>
      </c>
      <c r="E400" s="27">
        <f t="shared" si="7"/>
        <v>7438.5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50</v>
      </c>
      <c r="B401" s="69">
        <v>128.25</v>
      </c>
      <c r="C401" s="73">
        <v>44053.616793981499</v>
      </c>
      <c r="D401" s="74" t="s">
        <v>30</v>
      </c>
      <c r="E401" s="27">
        <f t="shared" si="7"/>
        <v>6412.5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66</v>
      </c>
      <c r="B402" s="69">
        <v>128.25</v>
      </c>
      <c r="C402" s="73">
        <v>44053.616793981499</v>
      </c>
      <c r="D402" s="74" t="s">
        <v>30</v>
      </c>
      <c r="E402" s="27">
        <f t="shared" si="7"/>
        <v>8464.5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64</v>
      </c>
      <c r="B403" s="69">
        <v>128.19999999999999</v>
      </c>
      <c r="C403" s="73">
        <v>44053.617037037002</v>
      </c>
      <c r="D403" s="74" t="s">
        <v>32</v>
      </c>
      <c r="E403" s="27">
        <f t="shared" si="7"/>
        <v>8204.7999999999993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23</v>
      </c>
      <c r="B404" s="69">
        <v>128.19999999999999</v>
      </c>
      <c r="C404" s="73">
        <v>44053.617037037002</v>
      </c>
      <c r="D404" s="74" t="s">
        <v>32</v>
      </c>
      <c r="E404" s="27">
        <f t="shared" si="7"/>
        <v>2948.6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43</v>
      </c>
      <c r="B405" s="69">
        <v>128.19999999999999</v>
      </c>
      <c r="C405" s="73">
        <v>44053.617037037002</v>
      </c>
      <c r="D405" s="74" t="s">
        <v>32</v>
      </c>
      <c r="E405" s="27">
        <f t="shared" si="7"/>
        <v>5512.5999999999995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39</v>
      </c>
      <c r="B406" s="69">
        <v>128.25</v>
      </c>
      <c r="C406" s="73">
        <v>44053.617037037002</v>
      </c>
      <c r="D406" s="74" t="s">
        <v>32</v>
      </c>
      <c r="E406" s="27">
        <f t="shared" si="7"/>
        <v>5001.75</v>
      </c>
      <c r="F406" s="25"/>
      <c r="G406" s="25"/>
      <c r="H406" s="25"/>
      <c r="I406" s="25"/>
      <c r="J406" s="25"/>
      <c r="K406" s="25"/>
    </row>
    <row r="407" spans="1:11" x14ac:dyDescent="0.25">
      <c r="A407" s="72">
        <v>22</v>
      </c>
      <c r="B407" s="69">
        <v>128.25</v>
      </c>
      <c r="C407" s="73">
        <v>44053.617037037002</v>
      </c>
      <c r="D407" s="74" t="s">
        <v>32</v>
      </c>
      <c r="E407" s="27">
        <f t="shared" si="7"/>
        <v>2821.5</v>
      </c>
      <c r="F407" s="25"/>
      <c r="G407" s="25"/>
      <c r="H407" s="25"/>
      <c r="I407" s="25"/>
      <c r="J407" s="25"/>
      <c r="K407" s="25"/>
    </row>
    <row r="408" spans="1:11" x14ac:dyDescent="0.25">
      <c r="A408" s="72">
        <v>49</v>
      </c>
      <c r="B408" s="69">
        <v>128.25</v>
      </c>
      <c r="C408" s="73">
        <v>44053.617037037002</v>
      </c>
      <c r="D408" s="74" t="s">
        <v>32</v>
      </c>
      <c r="E408" s="27">
        <f t="shared" si="7"/>
        <v>6284.25</v>
      </c>
      <c r="F408" s="25"/>
      <c r="G408" s="25"/>
      <c r="H408" s="25"/>
      <c r="I408" s="25"/>
      <c r="J408" s="25"/>
      <c r="K408" s="25"/>
    </row>
    <row r="409" spans="1:11" x14ac:dyDescent="0.25">
      <c r="A409" s="72">
        <v>31</v>
      </c>
      <c r="B409" s="69">
        <v>128.25</v>
      </c>
      <c r="C409" s="73">
        <v>44053.617037037002</v>
      </c>
      <c r="D409" s="74" t="s">
        <v>33</v>
      </c>
      <c r="E409" s="27">
        <f t="shared" si="7"/>
        <v>3975.75</v>
      </c>
      <c r="F409" s="25"/>
      <c r="G409" s="25"/>
      <c r="H409" s="25"/>
      <c r="I409" s="25"/>
      <c r="J409" s="25"/>
      <c r="K409" s="25"/>
    </row>
    <row r="410" spans="1:11" x14ac:dyDescent="0.25">
      <c r="A410" s="72">
        <v>50</v>
      </c>
      <c r="B410" s="69">
        <v>128.25</v>
      </c>
      <c r="C410" s="73">
        <v>44053.617037037002</v>
      </c>
      <c r="D410" s="74" t="s">
        <v>33</v>
      </c>
      <c r="E410" s="27">
        <f t="shared" si="7"/>
        <v>6412.5</v>
      </c>
      <c r="F410" s="25"/>
      <c r="G410" s="25"/>
      <c r="H410" s="25"/>
      <c r="I410" s="25"/>
      <c r="J410" s="25"/>
      <c r="K410" s="25"/>
    </row>
    <row r="411" spans="1:11" x14ac:dyDescent="0.25">
      <c r="A411" s="72">
        <v>31</v>
      </c>
      <c r="B411" s="69">
        <v>128.25</v>
      </c>
      <c r="C411" s="73">
        <v>44053.6170486111</v>
      </c>
      <c r="D411" s="74" t="s">
        <v>33</v>
      </c>
      <c r="E411" s="27">
        <f t="shared" si="7"/>
        <v>3975.75</v>
      </c>
      <c r="F411" s="25"/>
      <c r="G411" s="25"/>
      <c r="H411" s="25"/>
      <c r="I411" s="25"/>
      <c r="J411" s="25"/>
      <c r="K411" s="25"/>
    </row>
    <row r="412" spans="1:11" x14ac:dyDescent="0.25">
      <c r="A412" s="72">
        <v>61</v>
      </c>
      <c r="B412" s="69">
        <v>128.19999999999999</v>
      </c>
      <c r="C412" s="73">
        <v>44053.617303240702</v>
      </c>
      <c r="D412" s="74" t="s">
        <v>31</v>
      </c>
      <c r="E412" s="27">
        <f t="shared" si="7"/>
        <v>7820.1999999999989</v>
      </c>
      <c r="F412" s="25"/>
      <c r="G412" s="25"/>
      <c r="H412" s="25"/>
      <c r="I412" s="25"/>
      <c r="J412" s="25"/>
      <c r="K412" s="25"/>
    </row>
    <row r="413" spans="1:11" x14ac:dyDescent="0.25">
      <c r="A413" s="72">
        <v>75</v>
      </c>
      <c r="B413" s="69">
        <v>128.19999999999999</v>
      </c>
      <c r="C413" s="73">
        <v>44053.617442129602</v>
      </c>
      <c r="D413" s="74" t="s">
        <v>31</v>
      </c>
      <c r="E413" s="27">
        <f t="shared" si="7"/>
        <v>9615</v>
      </c>
      <c r="F413" s="25"/>
      <c r="G413" s="25"/>
      <c r="H413" s="25"/>
      <c r="I413" s="25"/>
      <c r="J413" s="25"/>
      <c r="K413" s="25"/>
    </row>
    <row r="414" spans="1:11" x14ac:dyDescent="0.25">
      <c r="A414" s="72">
        <v>16</v>
      </c>
      <c r="B414" s="69">
        <v>128.19999999999999</v>
      </c>
      <c r="C414" s="73">
        <v>44053.617442129602</v>
      </c>
      <c r="D414" s="74" t="s">
        <v>30</v>
      </c>
      <c r="E414" s="27">
        <f t="shared" si="7"/>
        <v>2051.1999999999998</v>
      </c>
      <c r="F414" s="25"/>
      <c r="G414" s="25"/>
      <c r="H414" s="25"/>
      <c r="I414" s="25"/>
      <c r="J414" s="25"/>
      <c r="K414" s="25"/>
    </row>
    <row r="415" spans="1:11" x14ac:dyDescent="0.25">
      <c r="A415" s="72">
        <v>58</v>
      </c>
      <c r="B415" s="69">
        <v>128.19999999999999</v>
      </c>
      <c r="C415" s="73">
        <v>44053.617442129602</v>
      </c>
      <c r="D415" s="74" t="s">
        <v>30</v>
      </c>
      <c r="E415" s="27">
        <f t="shared" si="7"/>
        <v>7435.5999999999995</v>
      </c>
      <c r="F415" s="25"/>
      <c r="G415" s="25"/>
      <c r="H415" s="25"/>
      <c r="I415" s="25"/>
      <c r="J415" s="25"/>
      <c r="K415" s="25"/>
    </row>
    <row r="416" spans="1:11" x14ac:dyDescent="0.25">
      <c r="A416" s="72">
        <v>59</v>
      </c>
      <c r="B416" s="69">
        <v>128.19999999999999</v>
      </c>
      <c r="C416" s="73">
        <v>44053.617442129602</v>
      </c>
      <c r="D416" s="74" t="s">
        <v>30</v>
      </c>
      <c r="E416" s="27">
        <f t="shared" si="7"/>
        <v>7563.7999999999993</v>
      </c>
      <c r="F416" s="25"/>
      <c r="G416" s="25"/>
      <c r="H416" s="25"/>
      <c r="I416" s="25"/>
      <c r="J416" s="25"/>
      <c r="K416" s="25"/>
    </row>
    <row r="417" spans="1:11" x14ac:dyDescent="0.25">
      <c r="A417" s="72">
        <v>50</v>
      </c>
      <c r="B417" s="69">
        <v>128.19999999999999</v>
      </c>
      <c r="C417" s="73">
        <v>44053.617442129602</v>
      </c>
      <c r="D417" s="74" t="s">
        <v>30</v>
      </c>
      <c r="E417" s="27">
        <f t="shared" si="7"/>
        <v>6409.9999999999991</v>
      </c>
      <c r="F417" s="25"/>
      <c r="G417" s="25"/>
      <c r="H417" s="25"/>
      <c r="I417" s="25"/>
      <c r="J417" s="25"/>
      <c r="K417" s="25"/>
    </row>
    <row r="418" spans="1:11" x14ac:dyDescent="0.25">
      <c r="A418" s="72">
        <v>53</v>
      </c>
      <c r="B418" s="69">
        <v>128.19999999999999</v>
      </c>
      <c r="C418" s="73">
        <v>44053.617442129602</v>
      </c>
      <c r="D418" s="74" t="s">
        <v>30</v>
      </c>
      <c r="E418" s="27">
        <f t="shared" si="7"/>
        <v>6794.5999999999995</v>
      </c>
      <c r="F418" s="25"/>
      <c r="G418" s="25"/>
      <c r="H418" s="25"/>
      <c r="I418" s="25"/>
      <c r="J418" s="25"/>
      <c r="K418" s="25"/>
    </row>
    <row r="419" spans="1:11" x14ac:dyDescent="0.25">
      <c r="A419" s="72">
        <v>14</v>
      </c>
      <c r="B419" s="69">
        <v>128.19999999999999</v>
      </c>
      <c r="C419" s="73">
        <v>44053.617442129602</v>
      </c>
      <c r="D419" s="74" t="s">
        <v>30</v>
      </c>
      <c r="E419" s="27">
        <f t="shared" si="7"/>
        <v>1794.7999999999997</v>
      </c>
      <c r="F419" s="25"/>
      <c r="G419" s="25"/>
      <c r="H419" s="25"/>
      <c r="I419" s="25"/>
      <c r="J419" s="25"/>
      <c r="K419" s="25"/>
    </row>
    <row r="420" spans="1:11" x14ac:dyDescent="0.25">
      <c r="A420" s="72">
        <v>58</v>
      </c>
      <c r="B420" s="69">
        <v>128.19999999999999</v>
      </c>
      <c r="C420" s="73">
        <v>44053.617442129602</v>
      </c>
      <c r="D420" s="74" t="s">
        <v>30</v>
      </c>
      <c r="E420" s="27">
        <f t="shared" si="7"/>
        <v>7435.5999999999995</v>
      </c>
      <c r="F420" s="25"/>
      <c r="G420" s="25"/>
      <c r="H420" s="25"/>
      <c r="I420" s="25"/>
      <c r="J420" s="25"/>
      <c r="K420" s="25"/>
    </row>
    <row r="421" spans="1:11" x14ac:dyDescent="0.25">
      <c r="A421" s="72">
        <v>46</v>
      </c>
      <c r="B421" s="69">
        <v>128.19999999999999</v>
      </c>
      <c r="C421" s="73">
        <v>44053.617442129602</v>
      </c>
      <c r="D421" s="74" t="s">
        <v>30</v>
      </c>
      <c r="E421" s="27">
        <f t="shared" si="7"/>
        <v>5897.2</v>
      </c>
      <c r="F421" s="25"/>
      <c r="G421" s="25"/>
      <c r="H421" s="25"/>
      <c r="I421" s="25"/>
      <c r="J421" s="25"/>
      <c r="K421" s="25"/>
    </row>
    <row r="422" spans="1:11" x14ac:dyDescent="0.25">
      <c r="A422" s="72">
        <v>22</v>
      </c>
      <c r="B422" s="69">
        <v>128.19999999999999</v>
      </c>
      <c r="C422" s="73">
        <v>44053.617442129602</v>
      </c>
      <c r="D422" s="74" t="s">
        <v>30</v>
      </c>
      <c r="E422" s="27">
        <f t="shared" si="7"/>
        <v>2820.3999999999996</v>
      </c>
      <c r="F422" s="25"/>
      <c r="G422" s="25"/>
      <c r="H422" s="25"/>
      <c r="I422" s="25"/>
      <c r="J422" s="25"/>
      <c r="K422" s="25"/>
    </row>
    <row r="423" spans="1:11" x14ac:dyDescent="0.25">
      <c r="A423" s="72">
        <v>8</v>
      </c>
      <c r="B423" s="69">
        <v>128.19999999999999</v>
      </c>
      <c r="C423" s="73">
        <v>44053.617442129602</v>
      </c>
      <c r="D423" s="74" t="s">
        <v>30</v>
      </c>
      <c r="E423" s="27">
        <f t="shared" si="7"/>
        <v>1025.5999999999999</v>
      </c>
      <c r="F423" s="25"/>
      <c r="G423" s="25"/>
      <c r="H423" s="25"/>
      <c r="I423" s="25"/>
      <c r="J423" s="25"/>
      <c r="K423" s="25"/>
    </row>
    <row r="424" spans="1:11" x14ac:dyDescent="0.25">
      <c r="A424" s="72">
        <v>22</v>
      </c>
      <c r="B424" s="69">
        <v>128.19999999999999</v>
      </c>
      <c r="C424" s="73">
        <v>44053.617442129602</v>
      </c>
      <c r="D424" s="74" t="s">
        <v>30</v>
      </c>
      <c r="E424" s="27">
        <f t="shared" si="7"/>
        <v>2820.3999999999996</v>
      </c>
      <c r="F424" s="25"/>
      <c r="G424" s="25"/>
      <c r="H424" s="25"/>
      <c r="I424" s="25"/>
      <c r="J424" s="25"/>
      <c r="K424" s="25"/>
    </row>
    <row r="425" spans="1:11" x14ac:dyDescent="0.25">
      <c r="A425" s="72">
        <v>59</v>
      </c>
      <c r="B425" s="69">
        <v>128.19999999999999</v>
      </c>
      <c r="C425" s="73">
        <v>44053.617442129602</v>
      </c>
      <c r="D425" s="74" t="s">
        <v>30</v>
      </c>
      <c r="E425" s="27">
        <f t="shared" si="7"/>
        <v>7563.7999999999993</v>
      </c>
      <c r="F425" s="25"/>
      <c r="G425" s="25"/>
      <c r="H425" s="25"/>
      <c r="I425" s="25"/>
      <c r="J425" s="25"/>
      <c r="K425" s="25"/>
    </row>
    <row r="426" spans="1:11" x14ac:dyDescent="0.25">
      <c r="A426" s="72">
        <v>18</v>
      </c>
      <c r="B426" s="69">
        <v>128.19999999999999</v>
      </c>
      <c r="C426" s="73">
        <v>44053.617442129602</v>
      </c>
      <c r="D426" s="74" t="s">
        <v>30</v>
      </c>
      <c r="E426" s="27">
        <f t="shared" si="7"/>
        <v>2307.6</v>
      </c>
      <c r="F426" s="25"/>
      <c r="G426" s="25"/>
      <c r="H426" s="25"/>
      <c r="I426" s="25"/>
      <c r="J426" s="25"/>
      <c r="K426" s="25"/>
    </row>
    <row r="427" spans="1:11" x14ac:dyDescent="0.25">
      <c r="A427" s="72">
        <v>50</v>
      </c>
      <c r="B427" s="69">
        <v>128.19999999999999</v>
      </c>
      <c r="C427" s="73">
        <v>44053.617557870399</v>
      </c>
      <c r="D427" s="74" t="s">
        <v>30</v>
      </c>
      <c r="E427" s="27">
        <f t="shared" si="7"/>
        <v>6409.9999999999991</v>
      </c>
      <c r="F427" s="25"/>
      <c r="G427" s="25"/>
      <c r="H427" s="25"/>
      <c r="I427" s="25"/>
      <c r="J427" s="25"/>
      <c r="K427" s="25"/>
    </row>
    <row r="428" spans="1:11" x14ac:dyDescent="0.25">
      <c r="A428" s="72">
        <v>34</v>
      </c>
      <c r="B428" s="69">
        <v>128.19999999999999</v>
      </c>
      <c r="C428" s="73">
        <v>44053.617893518502</v>
      </c>
      <c r="D428" s="74" t="s">
        <v>30</v>
      </c>
      <c r="E428" s="27">
        <f t="shared" si="7"/>
        <v>4358.7999999999993</v>
      </c>
      <c r="F428" s="25"/>
      <c r="G428" s="25"/>
      <c r="H428" s="25"/>
      <c r="I428" s="25"/>
      <c r="J428" s="25"/>
      <c r="K428" s="25"/>
    </row>
    <row r="429" spans="1:11" x14ac:dyDescent="0.25">
      <c r="A429" s="72">
        <v>33</v>
      </c>
      <c r="B429" s="69">
        <v>128.19999999999999</v>
      </c>
      <c r="C429" s="73">
        <v>44053.617962962999</v>
      </c>
      <c r="D429" s="74" t="s">
        <v>30</v>
      </c>
      <c r="E429" s="27">
        <f t="shared" si="7"/>
        <v>4230.5999999999995</v>
      </c>
      <c r="F429" s="25"/>
      <c r="G429" s="25"/>
      <c r="H429" s="25"/>
      <c r="I429" s="25"/>
      <c r="J429" s="25"/>
      <c r="K429" s="25"/>
    </row>
    <row r="430" spans="1:11" x14ac:dyDescent="0.25">
      <c r="A430" s="72">
        <v>16</v>
      </c>
      <c r="B430" s="69">
        <v>128.19999999999999</v>
      </c>
      <c r="C430" s="73">
        <v>44053.617962962999</v>
      </c>
      <c r="D430" s="74" t="s">
        <v>30</v>
      </c>
      <c r="E430" s="27">
        <f t="shared" si="7"/>
        <v>2051.1999999999998</v>
      </c>
      <c r="F430" s="25"/>
      <c r="G430" s="25"/>
      <c r="H430" s="25"/>
      <c r="I430" s="25"/>
      <c r="J430" s="25"/>
      <c r="K430" s="25"/>
    </row>
    <row r="431" spans="1:11" x14ac:dyDescent="0.25">
      <c r="A431" s="72">
        <v>50</v>
      </c>
      <c r="B431" s="69">
        <v>128.19999999999999</v>
      </c>
      <c r="C431" s="73">
        <v>44053.617962962999</v>
      </c>
      <c r="D431" s="74" t="s">
        <v>30</v>
      </c>
      <c r="E431" s="27">
        <f t="shared" si="7"/>
        <v>6409.9999999999991</v>
      </c>
      <c r="F431" s="25"/>
      <c r="G431" s="25"/>
      <c r="H431" s="25"/>
      <c r="I431" s="25"/>
      <c r="J431" s="25"/>
      <c r="K431" s="25"/>
    </row>
    <row r="432" spans="1:11" x14ac:dyDescent="0.25">
      <c r="A432" s="72">
        <v>58</v>
      </c>
      <c r="B432" s="69">
        <v>128.19999999999999</v>
      </c>
      <c r="C432" s="73">
        <v>44053.617962962999</v>
      </c>
      <c r="D432" s="74" t="s">
        <v>30</v>
      </c>
      <c r="E432" s="27">
        <f t="shared" si="7"/>
        <v>7435.5999999999995</v>
      </c>
      <c r="F432" s="25"/>
      <c r="G432" s="25"/>
      <c r="H432" s="25"/>
      <c r="I432" s="25"/>
      <c r="J432" s="25"/>
      <c r="K432" s="25"/>
    </row>
    <row r="433" spans="1:11" x14ac:dyDescent="0.25">
      <c r="A433" s="72">
        <v>59</v>
      </c>
      <c r="B433" s="69">
        <v>128.19999999999999</v>
      </c>
      <c r="C433" s="73">
        <v>44053.617962962999</v>
      </c>
      <c r="D433" s="74" t="s">
        <v>30</v>
      </c>
      <c r="E433" s="27">
        <f t="shared" si="7"/>
        <v>7563.7999999999993</v>
      </c>
      <c r="F433" s="25"/>
      <c r="G433" s="25"/>
      <c r="H433" s="25"/>
      <c r="I433" s="25"/>
      <c r="J433" s="25"/>
      <c r="K433" s="25"/>
    </row>
    <row r="434" spans="1:11" x14ac:dyDescent="0.25">
      <c r="A434" s="72">
        <v>6</v>
      </c>
      <c r="B434" s="69">
        <v>128.19999999999999</v>
      </c>
      <c r="C434" s="73">
        <v>44053.617962962999</v>
      </c>
      <c r="D434" s="74" t="s">
        <v>30</v>
      </c>
      <c r="E434" s="27">
        <f t="shared" si="7"/>
        <v>769.19999999999993</v>
      </c>
      <c r="F434" s="25"/>
      <c r="G434" s="25"/>
      <c r="H434" s="25"/>
      <c r="I434" s="25"/>
      <c r="J434" s="25"/>
      <c r="K434" s="25"/>
    </row>
    <row r="435" spans="1:11" x14ac:dyDescent="0.25">
      <c r="A435" s="72">
        <v>50</v>
      </c>
      <c r="B435" s="69">
        <v>128.19999999999999</v>
      </c>
      <c r="C435" s="73">
        <v>44053.617962962999</v>
      </c>
      <c r="D435" s="74" t="s">
        <v>30</v>
      </c>
      <c r="E435" s="27">
        <f t="shared" si="7"/>
        <v>6409.9999999999991</v>
      </c>
      <c r="F435" s="25"/>
      <c r="G435" s="25"/>
      <c r="H435" s="25"/>
      <c r="I435" s="25"/>
      <c r="J435" s="25"/>
      <c r="K435" s="25"/>
    </row>
    <row r="436" spans="1:11" x14ac:dyDescent="0.25">
      <c r="A436" s="72">
        <v>40</v>
      </c>
      <c r="B436" s="69">
        <v>128.19999999999999</v>
      </c>
      <c r="C436" s="73">
        <v>44053.617962962999</v>
      </c>
      <c r="D436" s="74" t="s">
        <v>30</v>
      </c>
      <c r="E436" s="27">
        <f t="shared" si="7"/>
        <v>5128</v>
      </c>
      <c r="F436" s="25"/>
      <c r="G436" s="25"/>
      <c r="H436" s="25"/>
      <c r="I436" s="25"/>
      <c r="J436" s="25"/>
      <c r="K436" s="25"/>
    </row>
    <row r="437" spans="1:11" x14ac:dyDescent="0.25">
      <c r="A437" s="72">
        <v>22</v>
      </c>
      <c r="B437" s="69">
        <v>128.19999999999999</v>
      </c>
      <c r="C437" s="73">
        <v>44053.617962962999</v>
      </c>
      <c r="D437" s="74" t="s">
        <v>30</v>
      </c>
      <c r="E437" s="27">
        <f t="shared" si="7"/>
        <v>2820.3999999999996</v>
      </c>
      <c r="F437" s="25"/>
      <c r="G437" s="25"/>
      <c r="H437" s="25"/>
      <c r="I437" s="25"/>
      <c r="J437" s="25"/>
      <c r="K437" s="25"/>
    </row>
    <row r="438" spans="1:11" x14ac:dyDescent="0.25">
      <c r="A438" s="72">
        <v>54</v>
      </c>
      <c r="B438" s="69">
        <v>128.19999999999999</v>
      </c>
      <c r="C438" s="73">
        <v>44053.617962962999</v>
      </c>
      <c r="D438" s="74" t="s">
        <v>30</v>
      </c>
      <c r="E438" s="27">
        <f t="shared" si="7"/>
        <v>6922.7999999999993</v>
      </c>
      <c r="F438" s="25"/>
      <c r="G438" s="25"/>
      <c r="H438" s="25"/>
      <c r="I438" s="25"/>
      <c r="J438" s="25"/>
      <c r="K438" s="25"/>
    </row>
    <row r="439" spans="1:11" x14ac:dyDescent="0.25">
      <c r="A439" s="72">
        <v>62</v>
      </c>
      <c r="B439" s="69">
        <v>128.19999999999999</v>
      </c>
      <c r="C439" s="73">
        <v>44053.617962962999</v>
      </c>
      <c r="D439" s="74" t="s">
        <v>30</v>
      </c>
      <c r="E439" s="27">
        <f t="shared" si="7"/>
        <v>7948.4</v>
      </c>
      <c r="F439" s="25"/>
      <c r="G439" s="25"/>
      <c r="H439" s="25"/>
      <c r="I439" s="25"/>
      <c r="J439" s="25"/>
      <c r="K439" s="25"/>
    </row>
    <row r="440" spans="1:11" x14ac:dyDescent="0.25">
      <c r="A440" s="72">
        <v>72</v>
      </c>
      <c r="B440" s="69">
        <v>128.15</v>
      </c>
      <c r="C440" s="73">
        <v>44053.618437500001</v>
      </c>
      <c r="D440" s="74" t="s">
        <v>30</v>
      </c>
      <c r="E440" s="27">
        <f t="shared" si="7"/>
        <v>9226.8000000000011</v>
      </c>
      <c r="F440" s="25"/>
      <c r="G440" s="25"/>
      <c r="H440" s="25"/>
      <c r="I440" s="25"/>
      <c r="J440" s="25"/>
      <c r="K440" s="25"/>
    </row>
    <row r="441" spans="1:11" x14ac:dyDescent="0.25">
      <c r="A441" s="72">
        <v>59</v>
      </c>
      <c r="B441" s="69">
        <v>128.1</v>
      </c>
      <c r="C441" s="73">
        <v>44053.618877314802</v>
      </c>
      <c r="D441" s="74" t="s">
        <v>30</v>
      </c>
      <c r="E441" s="27">
        <f t="shared" si="7"/>
        <v>7557.9</v>
      </c>
      <c r="F441" s="25"/>
      <c r="G441" s="25"/>
      <c r="H441" s="25"/>
      <c r="I441" s="25"/>
      <c r="J441" s="25"/>
      <c r="K441" s="25"/>
    </row>
    <row r="442" spans="1:11" x14ac:dyDescent="0.25">
      <c r="A442" s="72">
        <v>86</v>
      </c>
      <c r="B442" s="69">
        <v>128.1</v>
      </c>
      <c r="C442" s="73">
        <v>44053.618877314802</v>
      </c>
      <c r="D442" s="74" t="s">
        <v>30</v>
      </c>
      <c r="E442" s="27">
        <f t="shared" si="7"/>
        <v>11016.6</v>
      </c>
      <c r="F442" s="25"/>
      <c r="G442" s="25"/>
      <c r="H442" s="25"/>
      <c r="I442" s="25"/>
      <c r="J442" s="25"/>
      <c r="K442" s="25"/>
    </row>
    <row r="443" spans="1:11" x14ac:dyDescent="0.25">
      <c r="A443" s="72">
        <v>7</v>
      </c>
      <c r="B443" s="69">
        <v>128.1</v>
      </c>
      <c r="C443" s="73">
        <v>44053.618877314802</v>
      </c>
      <c r="D443" s="74" t="s">
        <v>30</v>
      </c>
      <c r="E443" s="27">
        <f t="shared" si="7"/>
        <v>896.69999999999993</v>
      </c>
      <c r="F443" s="25"/>
      <c r="G443" s="25"/>
      <c r="H443" s="25"/>
      <c r="I443" s="25"/>
      <c r="J443" s="25"/>
      <c r="K443" s="25"/>
    </row>
    <row r="444" spans="1:11" x14ac:dyDescent="0.25">
      <c r="A444" s="72">
        <v>81</v>
      </c>
      <c r="B444" s="69">
        <v>128.05000000000001</v>
      </c>
      <c r="C444" s="73">
        <v>44053.618969907402</v>
      </c>
      <c r="D444" s="74" t="s">
        <v>30</v>
      </c>
      <c r="E444" s="27">
        <f t="shared" si="7"/>
        <v>10372.050000000001</v>
      </c>
      <c r="F444" s="25"/>
      <c r="G444" s="25"/>
      <c r="H444" s="25"/>
      <c r="I444" s="25"/>
      <c r="J444" s="25"/>
      <c r="K444" s="25"/>
    </row>
    <row r="445" spans="1:11" x14ac:dyDescent="0.25">
      <c r="A445" s="72">
        <v>12</v>
      </c>
      <c r="B445" s="69">
        <v>128.05000000000001</v>
      </c>
      <c r="C445" s="73">
        <v>44053.620219907403</v>
      </c>
      <c r="D445" s="74" t="s">
        <v>32</v>
      </c>
      <c r="E445" s="27">
        <f t="shared" si="7"/>
        <v>1536.6000000000001</v>
      </c>
      <c r="F445" s="25"/>
      <c r="G445" s="25"/>
      <c r="H445" s="25"/>
      <c r="I445" s="25"/>
      <c r="J445" s="25"/>
      <c r="K445" s="25"/>
    </row>
    <row r="446" spans="1:11" x14ac:dyDescent="0.25">
      <c r="A446" s="72">
        <v>40</v>
      </c>
      <c r="B446" s="69">
        <v>128.05000000000001</v>
      </c>
      <c r="C446" s="73">
        <v>44053.620219907403</v>
      </c>
      <c r="D446" s="74" t="s">
        <v>32</v>
      </c>
      <c r="E446" s="27">
        <f t="shared" si="7"/>
        <v>5122</v>
      </c>
      <c r="F446" s="25"/>
      <c r="G446" s="25"/>
      <c r="H446" s="25"/>
      <c r="I446" s="25"/>
      <c r="J446" s="25"/>
      <c r="K446" s="25"/>
    </row>
    <row r="447" spans="1:11" x14ac:dyDescent="0.25">
      <c r="A447" s="72">
        <v>22</v>
      </c>
      <c r="B447" s="69">
        <v>128.05000000000001</v>
      </c>
      <c r="C447" s="73">
        <v>44053.620254629597</v>
      </c>
      <c r="D447" s="74" t="s">
        <v>32</v>
      </c>
      <c r="E447" s="27">
        <f t="shared" si="7"/>
        <v>2817.1000000000004</v>
      </c>
      <c r="F447" s="25"/>
      <c r="G447" s="25"/>
      <c r="H447" s="25"/>
      <c r="I447" s="25"/>
      <c r="J447" s="25"/>
      <c r="K447" s="25"/>
    </row>
    <row r="448" spans="1:11" x14ac:dyDescent="0.25">
      <c r="A448" s="72">
        <v>173</v>
      </c>
      <c r="B448" s="69">
        <v>128.05000000000001</v>
      </c>
      <c r="C448" s="73">
        <v>44053.620254629597</v>
      </c>
      <c r="D448" s="74" t="s">
        <v>32</v>
      </c>
      <c r="E448" s="27">
        <f t="shared" si="7"/>
        <v>22152.65</v>
      </c>
      <c r="F448" s="25"/>
      <c r="G448" s="25"/>
      <c r="H448" s="25"/>
      <c r="I448" s="25"/>
      <c r="J448" s="25"/>
      <c r="K448" s="25"/>
    </row>
    <row r="449" spans="1:11" x14ac:dyDescent="0.25">
      <c r="A449" s="72">
        <v>26</v>
      </c>
      <c r="B449" s="69">
        <v>128.05000000000001</v>
      </c>
      <c r="C449" s="73">
        <v>44053.621550925898</v>
      </c>
      <c r="D449" s="74" t="s">
        <v>32</v>
      </c>
      <c r="E449" s="27">
        <f t="shared" si="7"/>
        <v>3329.3</v>
      </c>
      <c r="F449" s="25"/>
      <c r="G449" s="25"/>
      <c r="H449" s="25"/>
      <c r="I449" s="25"/>
      <c r="J449" s="25"/>
      <c r="K449" s="25"/>
    </row>
    <row r="450" spans="1:11" x14ac:dyDescent="0.25">
      <c r="A450" s="72">
        <v>77</v>
      </c>
      <c r="B450" s="69">
        <v>128.05000000000001</v>
      </c>
      <c r="C450" s="73">
        <v>44053.621550925898</v>
      </c>
      <c r="D450" s="74" t="s">
        <v>32</v>
      </c>
      <c r="E450" s="27">
        <f t="shared" si="7"/>
        <v>9859.85</v>
      </c>
      <c r="F450" s="25"/>
      <c r="G450" s="25"/>
      <c r="H450" s="25"/>
      <c r="I450" s="25"/>
      <c r="J450" s="25"/>
      <c r="K450" s="25"/>
    </row>
    <row r="451" spans="1:11" x14ac:dyDescent="0.25">
      <c r="A451" s="72">
        <v>100</v>
      </c>
      <c r="B451" s="69">
        <v>128.05000000000001</v>
      </c>
      <c r="C451" s="73">
        <v>44053.621585648099</v>
      </c>
      <c r="D451" s="74" t="s">
        <v>30</v>
      </c>
      <c r="E451" s="27">
        <f t="shared" ref="E451:E514" si="8">A451*B451</f>
        <v>12805.000000000002</v>
      </c>
      <c r="F451" s="25"/>
      <c r="G451" s="25"/>
      <c r="H451" s="25"/>
      <c r="I451" s="25"/>
      <c r="J451" s="25"/>
      <c r="K451" s="25"/>
    </row>
    <row r="452" spans="1:11" x14ac:dyDescent="0.25">
      <c r="A452" s="72">
        <v>20</v>
      </c>
      <c r="B452" s="69">
        <v>128.05000000000001</v>
      </c>
      <c r="C452" s="73">
        <v>44053.622442129599</v>
      </c>
      <c r="D452" s="74" t="s">
        <v>32</v>
      </c>
      <c r="E452" s="27">
        <f t="shared" si="8"/>
        <v>2561</v>
      </c>
      <c r="F452" s="25"/>
      <c r="G452" s="25"/>
      <c r="H452" s="25"/>
      <c r="I452" s="25"/>
      <c r="J452" s="25"/>
      <c r="K452" s="25"/>
    </row>
    <row r="453" spans="1:11" x14ac:dyDescent="0.25">
      <c r="A453" s="72">
        <v>49</v>
      </c>
      <c r="B453" s="69">
        <v>128.05000000000001</v>
      </c>
      <c r="C453" s="73">
        <v>44053.622442129599</v>
      </c>
      <c r="D453" s="74" t="s">
        <v>31</v>
      </c>
      <c r="E453" s="27">
        <f t="shared" si="8"/>
        <v>6274.4500000000007</v>
      </c>
      <c r="F453" s="25"/>
      <c r="G453" s="25"/>
      <c r="H453" s="25"/>
      <c r="I453" s="25"/>
      <c r="J453" s="25"/>
      <c r="K453" s="25"/>
    </row>
    <row r="454" spans="1:11" x14ac:dyDescent="0.25">
      <c r="A454" s="72">
        <v>19</v>
      </c>
      <c r="B454" s="69">
        <v>128.05000000000001</v>
      </c>
      <c r="C454" s="73">
        <v>44053.622442129599</v>
      </c>
      <c r="D454" s="74" t="s">
        <v>31</v>
      </c>
      <c r="E454" s="27">
        <f t="shared" si="8"/>
        <v>2432.9500000000003</v>
      </c>
      <c r="F454" s="25"/>
      <c r="G454" s="25"/>
      <c r="H454" s="25"/>
      <c r="I454" s="25"/>
      <c r="J454" s="25"/>
      <c r="K454" s="25"/>
    </row>
    <row r="455" spans="1:11" x14ac:dyDescent="0.25">
      <c r="A455" s="72">
        <v>28</v>
      </c>
      <c r="B455" s="69">
        <v>128.05000000000001</v>
      </c>
      <c r="C455" s="73">
        <v>44053.622442129599</v>
      </c>
      <c r="D455" s="74" t="s">
        <v>31</v>
      </c>
      <c r="E455" s="27">
        <f t="shared" si="8"/>
        <v>3585.4000000000005</v>
      </c>
      <c r="F455" s="25"/>
      <c r="G455" s="25"/>
      <c r="H455" s="25"/>
      <c r="I455" s="25"/>
      <c r="J455" s="25"/>
      <c r="K455" s="25"/>
    </row>
    <row r="456" spans="1:11" x14ac:dyDescent="0.25">
      <c r="A456" s="72">
        <v>47</v>
      </c>
      <c r="B456" s="69">
        <v>128</v>
      </c>
      <c r="C456" s="73">
        <v>44053.622638888897</v>
      </c>
      <c r="D456" s="74" t="s">
        <v>30</v>
      </c>
      <c r="E456" s="27">
        <f t="shared" si="8"/>
        <v>6016</v>
      </c>
      <c r="F456" s="25"/>
      <c r="G456" s="25"/>
      <c r="H456" s="25"/>
      <c r="I456" s="25"/>
      <c r="J456" s="25"/>
      <c r="K456" s="25"/>
    </row>
    <row r="457" spans="1:11" x14ac:dyDescent="0.25">
      <c r="A457" s="72">
        <v>43</v>
      </c>
      <c r="B457" s="69">
        <v>128</v>
      </c>
      <c r="C457" s="73">
        <v>44053.622916666704</v>
      </c>
      <c r="D457" s="74" t="s">
        <v>30</v>
      </c>
      <c r="E457" s="27">
        <f t="shared" si="8"/>
        <v>5504</v>
      </c>
      <c r="F457" s="25"/>
      <c r="G457" s="25"/>
      <c r="H457" s="25"/>
      <c r="I457" s="25"/>
      <c r="J457" s="25"/>
      <c r="K457" s="25"/>
    </row>
    <row r="458" spans="1:11" x14ac:dyDescent="0.25">
      <c r="A458" s="72">
        <v>151</v>
      </c>
      <c r="B458" s="69">
        <v>127.95</v>
      </c>
      <c r="C458" s="73">
        <v>44053.623773148203</v>
      </c>
      <c r="D458" s="74" t="s">
        <v>32</v>
      </c>
      <c r="E458" s="27">
        <f t="shared" si="8"/>
        <v>19320.45</v>
      </c>
      <c r="F458" s="25"/>
      <c r="G458" s="25"/>
      <c r="H458" s="25"/>
      <c r="I458" s="25"/>
      <c r="J458" s="25"/>
      <c r="K458" s="25"/>
    </row>
    <row r="459" spans="1:11" x14ac:dyDescent="0.25">
      <c r="A459" s="72">
        <v>5</v>
      </c>
      <c r="B459" s="69">
        <v>127.95</v>
      </c>
      <c r="C459" s="73">
        <v>44053.623773148203</v>
      </c>
      <c r="D459" s="74" t="s">
        <v>32</v>
      </c>
      <c r="E459" s="27">
        <f t="shared" si="8"/>
        <v>639.75</v>
      </c>
      <c r="F459" s="25"/>
      <c r="G459" s="25"/>
      <c r="H459" s="25"/>
      <c r="I459" s="25"/>
      <c r="J459" s="25"/>
      <c r="K459" s="25"/>
    </row>
    <row r="460" spans="1:11" x14ac:dyDescent="0.25">
      <c r="A460" s="72">
        <v>68</v>
      </c>
      <c r="B460" s="69">
        <v>127.9</v>
      </c>
      <c r="C460" s="73">
        <v>44053.624652777798</v>
      </c>
      <c r="D460" s="74" t="s">
        <v>32</v>
      </c>
      <c r="E460" s="27">
        <f t="shared" si="8"/>
        <v>8697.2000000000007</v>
      </c>
      <c r="F460" s="25"/>
      <c r="G460" s="25"/>
      <c r="H460" s="25"/>
      <c r="I460" s="25"/>
      <c r="J460" s="25"/>
      <c r="K460" s="25"/>
    </row>
    <row r="461" spans="1:11" x14ac:dyDescent="0.25">
      <c r="A461" s="72">
        <v>93</v>
      </c>
      <c r="B461" s="69">
        <v>127.9</v>
      </c>
      <c r="C461" s="73">
        <v>44053.624652777798</v>
      </c>
      <c r="D461" s="74" t="s">
        <v>31</v>
      </c>
      <c r="E461" s="27">
        <f t="shared" si="8"/>
        <v>11894.7</v>
      </c>
      <c r="F461" s="25"/>
      <c r="G461" s="25"/>
      <c r="H461" s="25"/>
      <c r="I461" s="25"/>
      <c r="J461" s="25"/>
      <c r="K461" s="25"/>
    </row>
    <row r="462" spans="1:11" x14ac:dyDescent="0.25">
      <c r="A462" s="72">
        <v>71</v>
      </c>
      <c r="B462" s="69">
        <v>127.85</v>
      </c>
      <c r="C462" s="73">
        <v>44053.624965277799</v>
      </c>
      <c r="D462" s="74" t="s">
        <v>32</v>
      </c>
      <c r="E462" s="27">
        <f t="shared" si="8"/>
        <v>9077.35</v>
      </c>
      <c r="F462" s="25"/>
      <c r="G462" s="25"/>
      <c r="H462" s="25"/>
      <c r="I462" s="25"/>
      <c r="J462" s="25"/>
      <c r="K462" s="25"/>
    </row>
    <row r="463" spans="1:11" x14ac:dyDescent="0.25">
      <c r="A463" s="72">
        <v>49</v>
      </c>
      <c r="B463" s="69">
        <v>127.9</v>
      </c>
      <c r="C463" s="73">
        <v>44053.6270717593</v>
      </c>
      <c r="D463" s="74" t="s">
        <v>31</v>
      </c>
      <c r="E463" s="27">
        <f t="shared" si="8"/>
        <v>6267.1</v>
      </c>
      <c r="F463" s="25"/>
      <c r="G463" s="25"/>
      <c r="H463" s="25"/>
      <c r="I463" s="25"/>
      <c r="J463" s="25"/>
      <c r="K463" s="25"/>
    </row>
    <row r="464" spans="1:11" x14ac:dyDescent="0.25">
      <c r="A464" s="72">
        <v>40</v>
      </c>
      <c r="B464" s="69">
        <v>127.9</v>
      </c>
      <c r="C464" s="73">
        <v>44053.627106481501</v>
      </c>
      <c r="D464" s="74" t="s">
        <v>30</v>
      </c>
      <c r="E464" s="27">
        <f t="shared" si="8"/>
        <v>5116</v>
      </c>
      <c r="F464" s="25"/>
      <c r="G464" s="25"/>
      <c r="H464" s="25"/>
      <c r="I464" s="25"/>
      <c r="J464" s="25"/>
      <c r="K464" s="25"/>
    </row>
    <row r="465" spans="1:11" x14ac:dyDescent="0.25">
      <c r="A465" s="72">
        <v>44</v>
      </c>
      <c r="B465" s="69">
        <v>127.9</v>
      </c>
      <c r="C465" s="73">
        <v>44053.627106481501</v>
      </c>
      <c r="D465" s="74" t="s">
        <v>30</v>
      </c>
      <c r="E465" s="27">
        <f t="shared" si="8"/>
        <v>5627.6</v>
      </c>
      <c r="F465" s="25"/>
      <c r="G465" s="25"/>
      <c r="H465" s="25"/>
      <c r="I465" s="25"/>
      <c r="J465" s="25"/>
      <c r="K465" s="25"/>
    </row>
    <row r="466" spans="1:11" x14ac:dyDescent="0.25">
      <c r="A466" s="72">
        <v>50</v>
      </c>
      <c r="B466" s="69">
        <v>127.9</v>
      </c>
      <c r="C466" s="73">
        <v>44053.627106481501</v>
      </c>
      <c r="D466" s="74" t="s">
        <v>30</v>
      </c>
      <c r="E466" s="27">
        <f t="shared" si="8"/>
        <v>6395</v>
      </c>
      <c r="F466" s="25"/>
      <c r="G466" s="25"/>
      <c r="H466" s="25"/>
      <c r="I466" s="25"/>
      <c r="J466" s="25"/>
      <c r="K466" s="25"/>
    </row>
    <row r="467" spans="1:11" x14ac:dyDescent="0.25">
      <c r="A467" s="72">
        <v>100</v>
      </c>
      <c r="B467" s="69">
        <v>127.9</v>
      </c>
      <c r="C467" s="73">
        <v>44053.627106481501</v>
      </c>
      <c r="D467" s="74" t="s">
        <v>30</v>
      </c>
      <c r="E467" s="27">
        <f t="shared" si="8"/>
        <v>12790</v>
      </c>
      <c r="F467" s="25"/>
      <c r="G467" s="25"/>
      <c r="H467" s="25"/>
      <c r="I467" s="25"/>
      <c r="J467" s="25"/>
      <c r="K467" s="25"/>
    </row>
    <row r="468" spans="1:11" x14ac:dyDescent="0.25">
      <c r="A468" s="72">
        <v>52</v>
      </c>
      <c r="B468" s="69">
        <v>127.9</v>
      </c>
      <c r="C468" s="73">
        <v>44053.627106481501</v>
      </c>
      <c r="D468" s="74" t="s">
        <v>30</v>
      </c>
      <c r="E468" s="27">
        <f t="shared" si="8"/>
        <v>6650.8</v>
      </c>
      <c r="F468" s="25"/>
      <c r="G468" s="25"/>
      <c r="H468" s="25"/>
      <c r="I468" s="25"/>
      <c r="J468" s="25"/>
      <c r="K468" s="25"/>
    </row>
    <row r="469" spans="1:11" x14ac:dyDescent="0.25">
      <c r="A469" s="72">
        <v>16</v>
      </c>
      <c r="B469" s="69">
        <v>127.9</v>
      </c>
      <c r="C469" s="73">
        <v>44053.627106481501</v>
      </c>
      <c r="D469" s="74" t="s">
        <v>30</v>
      </c>
      <c r="E469" s="27">
        <f t="shared" si="8"/>
        <v>2046.4</v>
      </c>
      <c r="F469" s="25"/>
      <c r="G469" s="25"/>
      <c r="H469" s="25"/>
      <c r="I469" s="25"/>
      <c r="J469" s="25"/>
      <c r="K469" s="25"/>
    </row>
    <row r="470" spans="1:11" x14ac:dyDescent="0.25">
      <c r="A470" s="72">
        <v>30</v>
      </c>
      <c r="B470" s="69">
        <v>127.9</v>
      </c>
      <c r="C470" s="73">
        <v>44053.627106481501</v>
      </c>
      <c r="D470" s="74" t="s">
        <v>30</v>
      </c>
      <c r="E470" s="27">
        <f t="shared" si="8"/>
        <v>3837</v>
      </c>
      <c r="F470" s="25"/>
      <c r="G470" s="25"/>
      <c r="H470" s="25"/>
      <c r="I470" s="25"/>
      <c r="J470" s="25"/>
      <c r="K470" s="25"/>
    </row>
    <row r="471" spans="1:11" x14ac:dyDescent="0.25">
      <c r="A471" s="72">
        <v>38</v>
      </c>
      <c r="B471" s="69">
        <v>127.95</v>
      </c>
      <c r="C471" s="73">
        <v>44053.628182870401</v>
      </c>
      <c r="D471" s="74" t="s">
        <v>33</v>
      </c>
      <c r="E471" s="27">
        <f t="shared" si="8"/>
        <v>4862.1000000000004</v>
      </c>
      <c r="F471" s="25"/>
      <c r="G471" s="25"/>
      <c r="H471" s="25"/>
      <c r="I471" s="25"/>
      <c r="J471" s="25"/>
      <c r="K471" s="25"/>
    </row>
    <row r="472" spans="1:11" x14ac:dyDescent="0.25">
      <c r="A472" s="72">
        <v>29</v>
      </c>
      <c r="B472" s="69">
        <v>128</v>
      </c>
      <c r="C472" s="73">
        <v>44053.628356481502</v>
      </c>
      <c r="D472" s="74" t="s">
        <v>31</v>
      </c>
      <c r="E472" s="27">
        <f t="shared" si="8"/>
        <v>3712</v>
      </c>
      <c r="F472" s="25"/>
      <c r="G472" s="25"/>
      <c r="H472" s="25"/>
      <c r="I472" s="25"/>
      <c r="J472" s="25"/>
      <c r="K472" s="25"/>
    </row>
    <row r="473" spans="1:11" x14ac:dyDescent="0.25">
      <c r="A473" s="72">
        <v>41</v>
      </c>
      <c r="B473" s="69">
        <v>128</v>
      </c>
      <c r="C473" s="73">
        <v>44053.628356481502</v>
      </c>
      <c r="D473" s="74" t="s">
        <v>30</v>
      </c>
      <c r="E473" s="27">
        <f t="shared" si="8"/>
        <v>5248</v>
      </c>
      <c r="F473" s="25"/>
      <c r="G473" s="25"/>
      <c r="H473" s="25"/>
      <c r="I473" s="25"/>
      <c r="J473" s="25"/>
      <c r="K473" s="25"/>
    </row>
    <row r="474" spans="1:11" x14ac:dyDescent="0.25">
      <c r="A474" s="72">
        <v>84</v>
      </c>
      <c r="B474" s="69">
        <v>128</v>
      </c>
      <c r="C474" s="73">
        <v>44053.628356481502</v>
      </c>
      <c r="D474" s="74" t="s">
        <v>30</v>
      </c>
      <c r="E474" s="27">
        <f t="shared" si="8"/>
        <v>10752</v>
      </c>
      <c r="F474" s="25"/>
      <c r="G474" s="25"/>
      <c r="H474" s="25"/>
      <c r="I474" s="25"/>
      <c r="J474" s="25"/>
      <c r="K474" s="25"/>
    </row>
    <row r="475" spans="1:11" x14ac:dyDescent="0.25">
      <c r="A475" s="72">
        <v>12</v>
      </c>
      <c r="B475" s="69">
        <v>128</v>
      </c>
      <c r="C475" s="73">
        <v>44053.628356481502</v>
      </c>
      <c r="D475" s="74" t="s">
        <v>30</v>
      </c>
      <c r="E475" s="27">
        <f t="shared" si="8"/>
        <v>1536</v>
      </c>
      <c r="F475" s="25"/>
      <c r="G475" s="25"/>
      <c r="H475" s="25"/>
      <c r="I475" s="25"/>
      <c r="J475" s="25"/>
      <c r="K475" s="25"/>
    </row>
    <row r="476" spans="1:11" x14ac:dyDescent="0.25">
      <c r="A476" s="72">
        <v>41</v>
      </c>
      <c r="B476" s="69">
        <v>128</v>
      </c>
      <c r="C476" s="73">
        <v>44053.629062499997</v>
      </c>
      <c r="D476" s="74" t="s">
        <v>32</v>
      </c>
      <c r="E476" s="27">
        <f t="shared" si="8"/>
        <v>5248</v>
      </c>
      <c r="F476" s="25"/>
      <c r="G476" s="25"/>
      <c r="H476" s="25"/>
      <c r="I476" s="25"/>
      <c r="J476" s="25"/>
      <c r="K476" s="25"/>
    </row>
    <row r="477" spans="1:11" x14ac:dyDescent="0.25">
      <c r="A477" s="72">
        <v>27</v>
      </c>
      <c r="B477" s="69">
        <v>128</v>
      </c>
      <c r="C477" s="73">
        <v>44053.629062499997</v>
      </c>
      <c r="D477" s="74" t="s">
        <v>32</v>
      </c>
      <c r="E477" s="27">
        <f t="shared" si="8"/>
        <v>3456</v>
      </c>
      <c r="F477" s="25"/>
      <c r="G477" s="25"/>
      <c r="H477" s="25"/>
      <c r="I477" s="25"/>
      <c r="J477" s="25"/>
      <c r="K477" s="25"/>
    </row>
    <row r="478" spans="1:11" x14ac:dyDescent="0.25">
      <c r="A478" s="72">
        <v>29</v>
      </c>
      <c r="B478" s="69">
        <v>128</v>
      </c>
      <c r="C478" s="73">
        <v>44053.629062499997</v>
      </c>
      <c r="D478" s="74" t="s">
        <v>32</v>
      </c>
      <c r="E478" s="27">
        <f t="shared" si="8"/>
        <v>3712</v>
      </c>
      <c r="F478" s="25"/>
      <c r="G478" s="25"/>
      <c r="H478" s="25"/>
      <c r="I478" s="25"/>
      <c r="J478" s="25"/>
      <c r="K478" s="25"/>
    </row>
    <row r="479" spans="1:11" x14ac:dyDescent="0.25">
      <c r="A479" s="72">
        <v>16</v>
      </c>
      <c r="B479" s="69">
        <v>127.95</v>
      </c>
      <c r="C479" s="73">
        <v>44053.629062499997</v>
      </c>
      <c r="D479" s="74" t="s">
        <v>30</v>
      </c>
      <c r="E479" s="27">
        <f t="shared" si="8"/>
        <v>2047.2</v>
      </c>
      <c r="F479" s="25"/>
      <c r="G479" s="25"/>
      <c r="H479" s="25"/>
      <c r="I479" s="25"/>
      <c r="J479" s="25"/>
      <c r="K479" s="25"/>
    </row>
    <row r="480" spans="1:11" x14ac:dyDescent="0.25">
      <c r="A480" s="72">
        <v>59</v>
      </c>
      <c r="B480" s="69">
        <v>127.95</v>
      </c>
      <c r="C480" s="73">
        <v>44053.629062499997</v>
      </c>
      <c r="D480" s="74" t="s">
        <v>30</v>
      </c>
      <c r="E480" s="27">
        <f t="shared" si="8"/>
        <v>7549.05</v>
      </c>
      <c r="F480" s="25"/>
      <c r="G480" s="25"/>
      <c r="H480" s="25"/>
      <c r="I480" s="25"/>
      <c r="J480" s="25"/>
      <c r="K480" s="25"/>
    </row>
    <row r="481" spans="1:11" x14ac:dyDescent="0.25">
      <c r="A481" s="72">
        <v>6</v>
      </c>
      <c r="B481" s="69">
        <v>127.95</v>
      </c>
      <c r="C481" s="73">
        <v>44053.629062499997</v>
      </c>
      <c r="D481" s="74" t="s">
        <v>30</v>
      </c>
      <c r="E481" s="27">
        <f t="shared" si="8"/>
        <v>767.7</v>
      </c>
      <c r="F481" s="25"/>
      <c r="G481" s="25"/>
      <c r="H481" s="25"/>
      <c r="I481" s="25"/>
      <c r="J481" s="25"/>
      <c r="K481" s="25"/>
    </row>
    <row r="482" spans="1:11" x14ac:dyDescent="0.25">
      <c r="A482" s="72">
        <v>31</v>
      </c>
      <c r="B482" s="69">
        <v>127.95</v>
      </c>
      <c r="C482" s="73">
        <v>44053.629942129599</v>
      </c>
      <c r="D482" s="74" t="s">
        <v>31</v>
      </c>
      <c r="E482" s="27">
        <f t="shared" si="8"/>
        <v>3966.4500000000003</v>
      </c>
      <c r="F482" s="25"/>
      <c r="G482" s="25"/>
      <c r="H482" s="25"/>
      <c r="I482" s="25"/>
      <c r="J482" s="25"/>
      <c r="K482" s="25"/>
    </row>
    <row r="483" spans="1:11" x14ac:dyDescent="0.25">
      <c r="A483" s="66"/>
      <c r="B483" s="26"/>
      <c r="C483" s="67"/>
      <c r="D483" s="66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66"/>
      <c r="B484" s="26"/>
      <c r="C484" s="67"/>
      <c r="D484" s="66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66"/>
      <c r="B485" s="26"/>
      <c r="C485" s="67"/>
      <c r="D485" s="66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66"/>
      <c r="B486" s="26"/>
      <c r="C486" s="67"/>
      <c r="D486" s="66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66"/>
      <c r="B487" s="26"/>
      <c r="C487" s="67"/>
      <c r="D487" s="66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66"/>
      <c r="B488" s="26"/>
      <c r="C488" s="67"/>
      <c r="D488" s="66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66"/>
      <c r="B489" s="26"/>
      <c r="C489" s="67"/>
      <c r="D489" s="66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66"/>
      <c r="B490" s="26"/>
      <c r="C490" s="67"/>
      <c r="D490" s="66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66"/>
      <c r="B491" s="26"/>
      <c r="C491" s="67"/>
      <c r="D491" s="66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66"/>
      <c r="B492" s="26"/>
      <c r="C492" s="67"/>
      <c r="D492" s="66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66"/>
      <c r="B493" s="26"/>
      <c r="C493" s="67"/>
      <c r="D493" s="66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66"/>
      <c r="B494" s="26"/>
      <c r="C494" s="67"/>
      <c r="D494" s="66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66"/>
      <c r="B495" s="26"/>
      <c r="C495" s="67"/>
      <c r="D495" s="66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66"/>
      <c r="B496" s="26"/>
      <c r="C496" s="67"/>
      <c r="D496" s="66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66"/>
      <c r="B497" s="26"/>
      <c r="C497" s="67"/>
      <c r="D497" s="66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66"/>
      <c r="B498" s="26"/>
      <c r="C498" s="67"/>
      <c r="D498" s="66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66"/>
      <c r="B499" s="26"/>
      <c r="C499" s="67"/>
      <c r="D499" s="66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66"/>
      <c r="B500" s="26"/>
      <c r="C500" s="67"/>
      <c r="D500" s="66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66"/>
      <c r="B501" s="26"/>
      <c r="C501" s="67"/>
      <c r="D501" s="66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66"/>
      <c r="B502" s="26"/>
      <c r="C502" s="67"/>
      <c r="D502" s="66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66"/>
      <c r="B503" s="26"/>
      <c r="C503" s="67"/>
      <c r="D503" s="66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66"/>
      <c r="B504" s="26"/>
      <c r="C504" s="67"/>
      <c r="D504" s="66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A0D5-1D6B-4489-B12B-36CC825C9786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H11" sqref="H11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17</v>
      </c>
      <c r="B2" s="69">
        <v>126.55</v>
      </c>
      <c r="C2" s="70">
        <v>44050.291967592602</v>
      </c>
      <c r="D2" s="71" t="s">
        <v>30</v>
      </c>
      <c r="E2" s="27">
        <f>A2*B2</f>
        <v>2151.35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124</v>
      </c>
      <c r="B3" s="69">
        <v>126.7</v>
      </c>
      <c r="C3" s="70">
        <v>44050.292361111096</v>
      </c>
      <c r="D3" s="71" t="s">
        <v>30</v>
      </c>
      <c r="E3" s="27">
        <f t="shared" ref="E3:E66" si="0">A3*B3</f>
        <v>15710.800000000001</v>
      </c>
      <c r="F3" s="25"/>
      <c r="G3" s="31" t="s">
        <v>1</v>
      </c>
      <c r="H3" s="32">
        <f>+SUMIF(D:D,K3,A:A)</f>
        <v>9109</v>
      </c>
      <c r="I3" s="33">
        <f>+J3/H3</f>
        <v>128.38564057525522</v>
      </c>
      <c r="J3" s="34">
        <f>+SUMIF(D:D,K3,E:E)</f>
        <v>1169464.7999999998</v>
      </c>
      <c r="K3" s="35" t="s">
        <v>30</v>
      </c>
    </row>
    <row r="4" spans="1:11" x14ac:dyDescent="0.25">
      <c r="A4" s="68">
        <v>86</v>
      </c>
      <c r="B4" s="69">
        <v>126.9</v>
      </c>
      <c r="C4" s="70">
        <v>44050.293206018498</v>
      </c>
      <c r="D4" s="71" t="s">
        <v>30</v>
      </c>
      <c r="E4" s="27">
        <f t="shared" si="0"/>
        <v>10913.4</v>
      </c>
      <c r="F4" s="25"/>
      <c r="G4" s="36" t="s">
        <v>2</v>
      </c>
      <c r="H4" s="37">
        <f>+SUMIF(D:D,K4,A:A)</f>
        <v>732</v>
      </c>
      <c r="I4" s="38">
        <f t="shared" ref="I4:I6" si="1">+J4/H4</f>
        <v>128.58913934426232</v>
      </c>
      <c r="J4" s="39">
        <f>+SUMIF(D:D,K4,E:E)</f>
        <v>94127.250000000015</v>
      </c>
      <c r="K4" s="35" t="s">
        <v>32</v>
      </c>
    </row>
    <row r="5" spans="1:11" x14ac:dyDescent="0.25">
      <c r="A5" s="68">
        <v>90</v>
      </c>
      <c r="B5" s="69">
        <v>126.9</v>
      </c>
      <c r="C5" s="70">
        <v>44050.293263888903</v>
      </c>
      <c r="D5" s="71" t="s">
        <v>30</v>
      </c>
      <c r="E5" s="27">
        <f t="shared" si="0"/>
        <v>11421</v>
      </c>
      <c r="F5" s="25"/>
      <c r="G5" s="36" t="s">
        <v>3</v>
      </c>
      <c r="H5" s="37">
        <f>+SUMIF(D:D,K5,A:A)</f>
        <v>1215</v>
      </c>
      <c r="I5" s="38">
        <f t="shared" si="1"/>
        <v>128.59876543209876</v>
      </c>
      <c r="J5" s="39">
        <f>+SUMIF(D:D,K5,E:E)</f>
        <v>156247.5</v>
      </c>
      <c r="K5" s="35" t="s">
        <v>31</v>
      </c>
    </row>
    <row r="6" spans="1:11" x14ac:dyDescent="0.25">
      <c r="A6" s="68">
        <v>32</v>
      </c>
      <c r="B6" s="69">
        <v>126.95</v>
      </c>
      <c r="C6" s="70">
        <v>44050.295601851903</v>
      </c>
      <c r="D6" s="71" t="s">
        <v>30</v>
      </c>
      <c r="E6" s="27">
        <f t="shared" si="0"/>
        <v>4062.4</v>
      </c>
      <c r="F6" s="25"/>
      <c r="G6" s="40" t="s">
        <v>4</v>
      </c>
      <c r="H6" s="41">
        <f>+SUMIF(D:D,K6,A:A)</f>
        <v>984</v>
      </c>
      <c r="I6" s="42">
        <f t="shared" si="1"/>
        <v>128.61092479674798</v>
      </c>
      <c r="J6" s="43">
        <f>+SUMIF(D:D,K6,E:E)</f>
        <v>126553.15000000001</v>
      </c>
      <c r="K6" s="35" t="s">
        <v>33</v>
      </c>
    </row>
    <row r="7" spans="1:11" x14ac:dyDescent="0.25">
      <c r="A7" s="68">
        <v>32</v>
      </c>
      <c r="B7" s="69">
        <v>126.9</v>
      </c>
      <c r="C7" s="70">
        <v>44050.295879629601</v>
      </c>
      <c r="D7" s="71" t="s">
        <v>30</v>
      </c>
      <c r="E7" s="27">
        <f t="shared" si="0"/>
        <v>4060.8</v>
      </c>
      <c r="F7" s="25"/>
      <c r="G7" s="44" t="s">
        <v>18</v>
      </c>
      <c r="H7" s="45">
        <f>SUM(H3:H6)</f>
        <v>12040</v>
      </c>
      <c r="I7" s="46">
        <f>+ROUND(J7/H7,6)</f>
        <v>128.43793199999999</v>
      </c>
      <c r="J7" s="47">
        <f>SUM(J3:J6)</f>
        <v>1546392.6999999997</v>
      </c>
      <c r="K7" s="25"/>
    </row>
    <row r="8" spans="1:11" x14ac:dyDescent="0.25">
      <c r="A8" s="68">
        <v>17</v>
      </c>
      <c r="B8" s="69">
        <v>127.6</v>
      </c>
      <c r="C8" s="70">
        <v>44050.2977314815</v>
      </c>
      <c r="D8" s="71" t="s">
        <v>30</v>
      </c>
      <c r="E8" s="27">
        <f t="shared" si="0"/>
        <v>2169.1999999999998</v>
      </c>
      <c r="F8" s="25"/>
      <c r="G8" s="48"/>
      <c r="H8" s="49"/>
      <c r="I8" s="49"/>
      <c r="J8" s="50"/>
      <c r="K8" s="25"/>
    </row>
    <row r="9" spans="1:11" x14ac:dyDescent="0.25">
      <c r="A9" s="68">
        <v>30</v>
      </c>
      <c r="B9" s="69">
        <v>127.6</v>
      </c>
      <c r="C9" s="70">
        <v>44050.298055555599</v>
      </c>
      <c r="D9" s="71" t="s">
        <v>30</v>
      </c>
      <c r="E9" s="27">
        <f t="shared" si="0"/>
        <v>3828</v>
      </c>
      <c r="F9" s="25"/>
      <c r="G9" s="51" t="s">
        <v>19</v>
      </c>
      <c r="H9" s="52">
        <v>44050</v>
      </c>
      <c r="I9" s="53"/>
      <c r="J9" s="50"/>
      <c r="K9" s="25"/>
    </row>
    <row r="10" spans="1:11" x14ac:dyDescent="0.25">
      <c r="A10" s="68">
        <v>22</v>
      </c>
      <c r="B10" s="69">
        <v>127.65</v>
      </c>
      <c r="C10" s="70">
        <v>44050.298263888901</v>
      </c>
      <c r="D10" s="71" t="s">
        <v>30</v>
      </c>
      <c r="E10" s="27">
        <f t="shared" si="0"/>
        <v>2808.3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26</v>
      </c>
      <c r="B11" s="69">
        <v>127.7</v>
      </c>
      <c r="C11" s="70">
        <v>44050.2987615741</v>
      </c>
      <c r="D11" s="71" t="s">
        <v>30</v>
      </c>
      <c r="E11" s="27">
        <f t="shared" si="0"/>
        <v>3320.2000000000003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50</v>
      </c>
      <c r="B12" s="69">
        <v>127.75</v>
      </c>
      <c r="C12" s="70">
        <v>44050.299097222203</v>
      </c>
      <c r="D12" s="71" t="s">
        <v>30</v>
      </c>
      <c r="E12" s="27">
        <f t="shared" si="0"/>
        <v>6387.5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50</v>
      </c>
      <c r="B13" s="69">
        <v>127.75</v>
      </c>
      <c r="C13" s="70">
        <v>44050.299097222203</v>
      </c>
      <c r="D13" s="71" t="s">
        <v>30</v>
      </c>
      <c r="E13" s="27">
        <f t="shared" si="0"/>
        <v>6387.5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50</v>
      </c>
      <c r="B14" s="69">
        <v>127.75</v>
      </c>
      <c r="C14" s="70">
        <v>44050.299097222203</v>
      </c>
      <c r="D14" s="71" t="s">
        <v>30</v>
      </c>
      <c r="E14" s="27">
        <f t="shared" si="0"/>
        <v>6387.5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63</v>
      </c>
      <c r="B15" s="69">
        <v>127.75</v>
      </c>
      <c r="C15" s="70">
        <v>44050.299097222203</v>
      </c>
      <c r="D15" s="71" t="s">
        <v>30</v>
      </c>
      <c r="E15" s="27">
        <f t="shared" si="0"/>
        <v>8048.25</v>
      </c>
      <c r="F15" s="25"/>
      <c r="G15" s="25"/>
      <c r="H15" s="25"/>
      <c r="I15" s="25"/>
      <c r="J15" s="65"/>
      <c r="K15" s="25"/>
    </row>
    <row r="16" spans="1:11" x14ac:dyDescent="0.25">
      <c r="A16" s="68">
        <v>50</v>
      </c>
      <c r="B16" s="69">
        <v>127.4</v>
      </c>
      <c r="C16" s="70">
        <v>44050.300312500003</v>
      </c>
      <c r="D16" s="71" t="s">
        <v>30</v>
      </c>
      <c r="E16" s="27">
        <f t="shared" si="0"/>
        <v>6370</v>
      </c>
      <c r="F16" s="25"/>
      <c r="G16" s="25"/>
      <c r="H16" s="25"/>
      <c r="I16" s="25"/>
      <c r="J16" s="25"/>
      <c r="K16" s="25"/>
    </row>
    <row r="17" spans="1:11" x14ac:dyDescent="0.25">
      <c r="A17" s="68">
        <v>55</v>
      </c>
      <c r="B17" s="69">
        <v>127.4</v>
      </c>
      <c r="C17" s="70">
        <v>44050.300312500003</v>
      </c>
      <c r="D17" s="71" t="s">
        <v>30</v>
      </c>
      <c r="E17" s="27">
        <f t="shared" si="0"/>
        <v>7007</v>
      </c>
      <c r="F17" s="25"/>
      <c r="G17" s="25"/>
      <c r="H17" s="25"/>
      <c r="I17" s="25"/>
      <c r="J17" s="25"/>
      <c r="K17" s="25"/>
    </row>
    <row r="18" spans="1:11" x14ac:dyDescent="0.25">
      <c r="A18" s="68">
        <v>6</v>
      </c>
      <c r="B18" s="69">
        <v>127.4</v>
      </c>
      <c r="C18" s="70">
        <v>44050.300312500003</v>
      </c>
      <c r="D18" s="71" t="s">
        <v>30</v>
      </c>
      <c r="E18" s="27">
        <f t="shared" si="0"/>
        <v>764.40000000000009</v>
      </c>
      <c r="F18" s="25"/>
      <c r="G18" s="25"/>
      <c r="H18" s="25"/>
      <c r="I18" s="25"/>
      <c r="J18" s="25"/>
      <c r="K18" s="25"/>
    </row>
    <row r="19" spans="1:11" x14ac:dyDescent="0.25">
      <c r="A19" s="68">
        <v>14</v>
      </c>
      <c r="B19" s="69">
        <v>127.4</v>
      </c>
      <c r="C19" s="70">
        <v>44050.300312500003</v>
      </c>
      <c r="D19" s="71" t="s">
        <v>30</v>
      </c>
      <c r="E19" s="27">
        <f t="shared" si="0"/>
        <v>1783.6000000000001</v>
      </c>
      <c r="F19" s="25"/>
      <c r="G19" s="25"/>
      <c r="H19" s="25"/>
      <c r="I19" s="25"/>
      <c r="J19" s="25"/>
      <c r="K19" s="25"/>
    </row>
    <row r="20" spans="1:11" x14ac:dyDescent="0.25">
      <c r="A20" s="68">
        <v>13</v>
      </c>
      <c r="B20" s="69">
        <v>127.6</v>
      </c>
      <c r="C20" s="70">
        <v>44050.306157407402</v>
      </c>
      <c r="D20" s="71" t="s">
        <v>30</v>
      </c>
      <c r="E20" s="27">
        <f t="shared" si="0"/>
        <v>1658.8</v>
      </c>
      <c r="F20" s="25"/>
      <c r="G20" s="25"/>
      <c r="H20" s="25"/>
      <c r="I20" s="25"/>
      <c r="J20" s="25"/>
      <c r="K20" s="25"/>
    </row>
    <row r="21" spans="1:11" x14ac:dyDescent="0.25">
      <c r="A21" s="68">
        <v>50</v>
      </c>
      <c r="B21" s="69">
        <v>127.6</v>
      </c>
      <c r="C21" s="70">
        <v>44050.306157407402</v>
      </c>
      <c r="D21" s="71" t="s">
        <v>30</v>
      </c>
      <c r="E21" s="27">
        <f t="shared" si="0"/>
        <v>6380</v>
      </c>
      <c r="F21" s="25"/>
      <c r="G21" s="25"/>
      <c r="H21" s="25"/>
      <c r="I21" s="25"/>
      <c r="J21" s="25"/>
      <c r="K21" s="25"/>
    </row>
    <row r="22" spans="1:11" x14ac:dyDescent="0.25">
      <c r="A22" s="68">
        <v>50</v>
      </c>
      <c r="B22" s="69">
        <v>127.6</v>
      </c>
      <c r="C22" s="70">
        <v>44050.306157407402</v>
      </c>
      <c r="D22" s="71" t="s">
        <v>30</v>
      </c>
      <c r="E22" s="27">
        <f t="shared" si="0"/>
        <v>6380</v>
      </c>
      <c r="F22" s="25"/>
      <c r="G22" s="25"/>
      <c r="H22" s="25"/>
      <c r="I22" s="25"/>
      <c r="J22" s="25"/>
      <c r="K22" s="25"/>
    </row>
    <row r="23" spans="1:11" x14ac:dyDescent="0.25">
      <c r="A23" s="68">
        <v>24</v>
      </c>
      <c r="B23" s="69">
        <v>127.6</v>
      </c>
      <c r="C23" s="70">
        <v>44050.306157407402</v>
      </c>
      <c r="D23" s="71" t="s">
        <v>30</v>
      </c>
      <c r="E23" s="27">
        <f t="shared" si="0"/>
        <v>3062.3999999999996</v>
      </c>
      <c r="F23" s="25"/>
      <c r="G23" s="25"/>
      <c r="H23" s="25"/>
      <c r="I23" s="25"/>
      <c r="J23" s="25"/>
      <c r="K23" s="25"/>
    </row>
    <row r="24" spans="1:11" x14ac:dyDescent="0.25">
      <c r="A24" s="68">
        <v>7</v>
      </c>
      <c r="B24" s="69">
        <v>127.45</v>
      </c>
      <c r="C24" s="70">
        <v>44050.310439814799</v>
      </c>
      <c r="D24" s="71" t="s">
        <v>31</v>
      </c>
      <c r="E24" s="27">
        <f t="shared" si="0"/>
        <v>892.15</v>
      </c>
      <c r="F24" s="25"/>
      <c r="G24" s="25"/>
      <c r="H24" s="25"/>
      <c r="I24" s="25"/>
      <c r="J24" s="25"/>
      <c r="K24" s="25"/>
    </row>
    <row r="25" spans="1:11" x14ac:dyDescent="0.25">
      <c r="A25" s="68">
        <v>2</v>
      </c>
      <c r="B25" s="69">
        <v>127.45</v>
      </c>
      <c r="C25" s="70">
        <v>44050.310439814799</v>
      </c>
      <c r="D25" s="71" t="s">
        <v>31</v>
      </c>
      <c r="E25" s="27">
        <f t="shared" si="0"/>
        <v>254.9</v>
      </c>
      <c r="F25" s="25"/>
      <c r="G25" s="25"/>
      <c r="H25" s="25"/>
      <c r="I25" s="25"/>
      <c r="J25" s="25"/>
      <c r="K25" s="25"/>
    </row>
    <row r="26" spans="1:11" x14ac:dyDescent="0.25">
      <c r="A26" s="68">
        <v>50</v>
      </c>
      <c r="B26" s="69">
        <v>127.65</v>
      </c>
      <c r="C26" s="70">
        <v>44050.311712962997</v>
      </c>
      <c r="D26" s="71" t="s">
        <v>30</v>
      </c>
      <c r="E26" s="27">
        <f t="shared" si="0"/>
        <v>6382.5</v>
      </c>
      <c r="F26" s="25"/>
      <c r="G26" s="25"/>
      <c r="H26" s="25"/>
      <c r="I26" s="25"/>
      <c r="J26" s="25"/>
      <c r="K26" s="25"/>
    </row>
    <row r="27" spans="1:11" x14ac:dyDescent="0.25">
      <c r="A27" s="68">
        <v>40</v>
      </c>
      <c r="B27" s="69">
        <v>127.65</v>
      </c>
      <c r="C27" s="70">
        <v>44050.311712962997</v>
      </c>
      <c r="D27" s="71" t="s">
        <v>30</v>
      </c>
      <c r="E27" s="27">
        <f t="shared" si="0"/>
        <v>5106</v>
      </c>
      <c r="F27" s="25"/>
      <c r="G27" s="25"/>
      <c r="H27" s="25"/>
      <c r="I27" s="25"/>
      <c r="J27" s="25"/>
      <c r="K27" s="25"/>
    </row>
    <row r="28" spans="1:11" x14ac:dyDescent="0.25">
      <c r="A28" s="68">
        <v>50</v>
      </c>
      <c r="B28" s="69">
        <v>127.65</v>
      </c>
      <c r="C28" s="70">
        <v>44050.311712962997</v>
      </c>
      <c r="D28" s="71" t="s">
        <v>30</v>
      </c>
      <c r="E28" s="27">
        <f t="shared" si="0"/>
        <v>6382.5</v>
      </c>
      <c r="F28" s="25"/>
      <c r="G28" s="25"/>
      <c r="H28" s="25"/>
      <c r="I28" s="25"/>
      <c r="J28" s="25"/>
      <c r="K28" s="25"/>
    </row>
    <row r="29" spans="1:11" x14ac:dyDescent="0.25">
      <c r="A29" s="68">
        <v>36</v>
      </c>
      <c r="B29" s="69">
        <v>127.75</v>
      </c>
      <c r="C29" s="70">
        <v>44050.313067129602</v>
      </c>
      <c r="D29" s="71" t="s">
        <v>31</v>
      </c>
      <c r="E29" s="27">
        <f t="shared" si="0"/>
        <v>4599</v>
      </c>
      <c r="F29" s="25"/>
      <c r="G29" s="25"/>
      <c r="H29" s="25"/>
      <c r="I29" s="25"/>
      <c r="J29" s="25"/>
      <c r="K29" s="25"/>
    </row>
    <row r="30" spans="1:11" x14ac:dyDescent="0.25">
      <c r="A30" s="68">
        <v>10</v>
      </c>
      <c r="B30" s="69">
        <v>127.7</v>
      </c>
      <c r="C30" s="70">
        <v>44050.313067129602</v>
      </c>
      <c r="D30" s="71" t="s">
        <v>30</v>
      </c>
      <c r="E30" s="27">
        <f t="shared" si="0"/>
        <v>1277</v>
      </c>
      <c r="F30" s="25"/>
      <c r="G30" s="25"/>
      <c r="H30" s="25"/>
      <c r="I30" s="25"/>
      <c r="J30" s="25"/>
      <c r="K30" s="25"/>
    </row>
    <row r="31" spans="1:11" x14ac:dyDescent="0.25">
      <c r="A31" s="68">
        <v>16</v>
      </c>
      <c r="B31" s="69">
        <v>127.8</v>
      </c>
      <c r="C31" s="70">
        <v>44050.314050925903</v>
      </c>
      <c r="D31" s="71" t="s">
        <v>31</v>
      </c>
      <c r="E31" s="27">
        <f t="shared" si="0"/>
        <v>2044.8</v>
      </c>
      <c r="F31" s="25"/>
      <c r="G31" s="25"/>
      <c r="H31" s="25"/>
      <c r="I31" s="25"/>
      <c r="J31" s="25"/>
      <c r="K31" s="25"/>
    </row>
    <row r="32" spans="1:11" x14ac:dyDescent="0.25">
      <c r="A32" s="68">
        <v>29</v>
      </c>
      <c r="B32" s="69">
        <v>127.8</v>
      </c>
      <c r="C32" s="70">
        <v>44050.314629629604</v>
      </c>
      <c r="D32" s="71" t="s">
        <v>32</v>
      </c>
      <c r="E32" s="27">
        <f t="shared" si="0"/>
        <v>3706.2</v>
      </c>
      <c r="F32" s="25"/>
      <c r="G32" s="25"/>
      <c r="H32" s="25"/>
      <c r="I32" s="25"/>
      <c r="J32" s="25"/>
      <c r="K32" s="25"/>
    </row>
    <row r="33" spans="1:11" x14ac:dyDescent="0.25">
      <c r="A33" s="68">
        <v>35</v>
      </c>
      <c r="B33" s="69">
        <v>127.8</v>
      </c>
      <c r="C33" s="70">
        <v>44050.314629629604</v>
      </c>
      <c r="D33" s="71" t="s">
        <v>32</v>
      </c>
      <c r="E33" s="27">
        <f t="shared" si="0"/>
        <v>4473</v>
      </c>
      <c r="F33" s="25"/>
      <c r="G33" s="25"/>
      <c r="H33" s="25"/>
      <c r="I33" s="25"/>
      <c r="J33" s="25"/>
      <c r="K33" s="25"/>
    </row>
    <row r="34" spans="1:11" x14ac:dyDescent="0.25">
      <c r="A34" s="68">
        <v>29</v>
      </c>
      <c r="B34" s="69">
        <v>127.8</v>
      </c>
      <c r="C34" s="70">
        <v>44050.314629629604</v>
      </c>
      <c r="D34" s="71" t="s">
        <v>31</v>
      </c>
      <c r="E34" s="27">
        <f t="shared" si="0"/>
        <v>3706.2</v>
      </c>
      <c r="F34" s="25"/>
      <c r="G34" s="25"/>
      <c r="H34" s="25"/>
      <c r="I34" s="25"/>
      <c r="J34" s="25"/>
      <c r="K34" s="25"/>
    </row>
    <row r="35" spans="1:11" x14ac:dyDescent="0.25">
      <c r="A35" s="68">
        <v>2</v>
      </c>
      <c r="B35" s="69">
        <v>127.8</v>
      </c>
      <c r="C35" s="70">
        <v>44050.314629629604</v>
      </c>
      <c r="D35" s="71" t="s">
        <v>31</v>
      </c>
      <c r="E35" s="27">
        <f t="shared" si="0"/>
        <v>255.6</v>
      </c>
      <c r="F35" s="25"/>
      <c r="G35" s="25"/>
      <c r="H35" s="25"/>
      <c r="I35" s="25"/>
      <c r="J35" s="25"/>
      <c r="K35" s="25"/>
    </row>
    <row r="36" spans="1:11" x14ac:dyDescent="0.25">
      <c r="A36" s="68">
        <v>29</v>
      </c>
      <c r="B36" s="69">
        <v>127.8</v>
      </c>
      <c r="C36" s="70">
        <v>44050.314629629604</v>
      </c>
      <c r="D36" s="71" t="s">
        <v>33</v>
      </c>
      <c r="E36" s="27">
        <f t="shared" si="0"/>
        <v>3706.2</v>
      </c>
      <c r="F36" s="25"/>
      <c r="G36" s="25"/>
      <c r="H36" s="25"/>
      <c r="I36" s="25"/>
      <c r="J36" s="25"/>
      <c r="K36" s="25"/>
    </row>
    <row r="37" spans="1:11" x14ac:dyDescent="0.25">
      <c r="A37" s="68">
        <v>50</v>
      </c>
      <c r="B37" s="69">
        <v>127.7</v>
      </c>
      <c r="C37" s="70">
        <v>44050.318263888897</v>
      </c>
      <c r="D37" s="71" t="s">
        <v>30</v>
      </c>
      <c r="E37" s="27">
        <f t="shared" si="0"/>
        <v>6385</v>
      </c>
      <c r="F37" s="25"/>
      <c r="G37" s="25"/>
      <c r="H37" s="25"/>
      <c r="I37" s="25"/>
      <c r="J37" s="25"/>
      <c r="K37" s="25"/>
    </row>
    <row r="38" spans="1:11" x14ac:dyDescent="0.25">
      <c r="A38" s="68">
        <v>50</v>
      </c>
      <c r="B38" s="69">
        <v>127.7</v>
      </c>
      <c r="C38" s="70">
        <v>44050.318263888897</v>
      </c>
      <c r="D38" s="71" t="s">
        <v>30</v>
      </c>
      <c r="E38" s="27">
        <f t="shared" si="0"/>
        <v>6385</v>
      </c>
      <c r="F38" s="25"/>
      <c r="G38" s="25"/>
      <c r="H38" s="25"/>
      <c r="I38" s="25"/>
      <c r="J38" s="25"/>
      <c r="K38" s="25"/>
    </row>
    <row r="39" spans="1:11" x14ac:dyDescent="0.25">
      <c r="A39" s="68">
        <v>50</v>
      </c>
      <c r="B39" s="69">
        <v>127.7</v>
      </c>
      <c r="C39" s="70">
        <v>44050.318263888897</v>
      </c>
      <c r="D39" s="71" t="s">
        <v>30</v>
      </c>
      <c r="E39" s="27">
        <f t="shared" si="0"/>
        <v>6385</v>
      </c>
      <c r="F39" s="25"/>
      <c r="G39" s="25"/>
      <c r="H39" s="25"/>
      <c r="I39" s="25"/>
      <c r="J39" s="25"/>
      <c r="K39" s="25"/>
    </row>
    <row r="40" spans="1:11" x14ac:dyDescent="0.25">
      <c r="A40" s="68">
        <v>1</v>
      </c>
      <c r="B40" s="69">
        <v>127.7</v>
      </c>
      <c r="C40" s="70">
        <v>44050.318263888897</v>
      </c>
      <c r="D40" s="71" t="s">
        <v>30</v>
      </c>
      <c r="E40" s="27">
        <f t="shared" si="0"/>
        <v>127.7</v>
      </c>
      <c r="F40" s="25"/>
      <c r="G40" s="25"/>
      <c r="H40" s="25"/>
      <c r="I40" s="25"/>
      <c r="J40" s="25"/>
      <c r="K40" s="25"/>
    </row>
    <row r="41" spans="1:11" x14ac:dyDescent="0.25">
      <c r="A41" s="68">
        <v>30</v>
      </c>
      <c r="B41" s="69">
        <v>127.95</v>
      </c>
      <c r="C41" s="70">
        <v>44050.323449074102</v>
      </c>
      <c r="D41" s="71" t="s">
        <v>30</v>
      </c>
      <c r="E41" s="27">
        <f t="shared" si="0"/>
        <v>3838.5</v>
      </c>
      <c r="F41" s="25"/>
      <c r="G41" s="25"/>
      <c r="H41" s="25"/>
      <c r="I41" s="25"/>
      <c r="J41" s="25"/>
      <c r="K41" s="25"/>
    </row>
    <row r="42" spans="1:11" x14ac:dyDescent="0.25">
      <c r="A42" s="68">
        <v>50</v>
      </c>
      <c r="B42" s="69">
        <v>127.95</v>
      </c>
      <c r="C42" s="70">
        <v>44050.323449074102</v>
      </c>
      <c r="D42" s="71" t="s">
        <v>30</v>
      </c>
      <c r="E42" s="27">
        <f t="shared" si="0"/>
        <v>6397.5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127.95</v>
      </c>
      <c r="C43" s="70">
        <v>44050.323449074102</v>
      </c>
      <c r="D43" s="71" t="s">
        <v>30</v>
      </c>
      <c r="E43" s="27">
        <f t="shared" si="0"/>
        <v>6397.5</v>
      </c>
      <c r="F43" s="25"/>
      <c r="G43" s="25"/>
      <c r="H43" s="25"/>
      <c r="I43" s="25"/>
      <c r="J43" s="25"/>
      <c r="K43" s="25"/>
    </row>
    <row r="44" spans="1:11" x14ac:dyDescent="0.25">
      <c r="A44" s="68">
        <v>10</v>
      </c>
      <c r="B44" s="69">
        <v>127.95</v>
      </c>
      <c r="C44" s="70">
        <v>44050.323449074102</v>
      </c>
      <c r="D44" s="71" t="s">
        <v>30</v>
      </c>
      <c r="E44" s="27">
        <f t="shared" si="0"/>
        <v>1279.5</v>
      </c>
      <c r="F44" s="25"/>
      <c r="G44" s="25"/>
      <c r="H44" s="25"/>
      <c r="I44" s="25"/>
      <c r="J44" s="25"/>
      <c r="K44" s="25"/>
    </row>
    <row r="45" spans="1:11" x14ac:dyDescent="0.25">
      <c r="A45" s="68">
        <v>17</v>
      </c>
      <c r="B45" s="69">
        <v>128.1</v>
      </c>
      <c r="C45" s="70">
        <v>44050.325358796297</v>
      </c>
      <c r="D45" s="71" t="s">
        <v>31</v>
      </c>
      <c r="E45" s="27">
        <f t="shared" si="0"/>
        <v>2177.6999999999998</v>
      </c>
      <c r="F45" s="25"/>
      <c r="G45" s="25"/>
      <c r="H45" s="25"/>
      <c r="I45" s="25"/>
      <c r="J45" s="25"/>
      <c r="K45" s="25"/>
    </row>
    <row r="46" spans="1:11" x14ac:dyDescent="0.25">
      <c r="A46" s="68">
        <v>9</v>
      </c>
      <c r="B46" s="69">
        <v>128.1</v>
      </c>
      <c r="C46" s="70">
        <v>44050.325358796297</v>
      </c>
      <c r="D46" s="71" t="s">
        <v>31</v>
      </c>
      <c r="E46" s="27">
        <f t="shared" si="0"/>
        <v>1152.8999999999999</v>
      </c>
      <c r="F46" s="25"/>
      <c r="G46" s="25"/>
      <c r="H46" s="25"/>
      <c r="I46" s="25"/>
      <c r="J46" s="25"/>
      <c r="K46" s="25"/>
    </row>
    <row r="47" spans="1:11" x14ac:dyDescent="0.25">
      <c r="A47" s="68">
        <v>5</v>
      </c>
      <c r="B47" s="69">
        <v>128.1</v>
      </c>
      <c r="C47" s="70">
        <v>44050.325358796297</v>
      </c>
      <c r="D47" s="71" t="s">
        <v>31</v>
      </c>
      <c r="E47" s="27">
        <f t="shared" si="0"/>
        <v>640.5</v>
      </c>
      <c r="F47" s="25"/>
      <c r="G47" s="25"/>
      <c r="H47" s="25"/>
      <c r="I47" s="25"/>
      <c r="J47" s="25"/>
      <c r="K47" s="25"/>
    </row>
    <row r="48" spans="1:11" x14ac:dyDescent="0.25">
      <c r="A48" s="68">
        <v>106</v>
      </c>
      <c r="B48" s="69">
        <v>128.1</v>
      </c>
      <c r="C48" s="70">
        <v>44050.325972222199</v>
      </c>
      <c r="D48" s="71" t="s">
        <v>30</v>
      </c>
      <c r="E48" s="27">
        <f t="shared" si="0"/>
        <v>13578.599999999999</v>
      </c>
      <c r="F48" s="25"/>
      <c r="G48" s="25"/>
      <c r="H48" s="25"/>
      <c r="I48" s="25"/>
      <c r="J48" s="25"/>
      <c r="K48" s="25"/>
    </row>
    <row r="49" spans="1:11" x14ac:dyDescent="0.25">
      <c r="A49" s="68">
        <v>54</v>
      </c>
      <c r="B49" s="69">
        <v>128.15</v>
      </c>
      <c r="C49" s="70">
        <v>44050.329641203702</v>
      </c>
      <c r="D49" s="71" t="s">
        <v>30</v>
      </c>
      <c r="E49" s="27">
        <f t="shared" si="0"/>
        <v>6920.1</v>
      </c>
      <c r="F49" s="25"/>
      <c r="G49" s="25"/>
      <c r="H49" s="25"/>
      <c r="I49" s="25"/>
      <c r="J49" s="25"/>
      <c r="K49" s="25"/>
    </row>
    <row r="50" spans="1:11" x14ac:dyDescent="0.25">
      <c r="A50" s="68">
        <v>19</v>
      </c>
      <c r="B50" s="69">
        <v>128.30000000000001</v>
      </c>
      <c r="C50" s="70">
        <v>44050.329942129603</v>
      </c>
      <c r="D50" s="71" t="s">
        <v>31</v>
      </c>
      <c r="E50" s="27">
        <f t="shared" si="0"/>
        <v>2437.7000000000003</v>
      </c>
      <c r="F50" s="25"/>
      <c r="G50" s="25"/>
      <c r="H50" s="25"/>
      <c r="I50" s="25"/>
      <c r="J50" s="25"/>
      <c r="K50" s="25"/>
    </row>
    <row r="51" spans="1:11" x14ac:dyDescent="0.25">
      <c r="A51" s="68">
        <v>105</v>
      </c>
      <c r="B51" s="69">
        <v>128.30000000000001</v>
      </c>
      <c r="C51" s="70">
        <v>44050.329942129603</v>
      </c>
      <c r="D51" s="71" t="s">
        <v>31</v>
      </c>
      <c r="E51" s="27">
        <f t="shared" si="0"/>
        <v>13471.500000000002</v>
      </c>
      <c r="F51" s="25"/>
      <c r="G51" s="25"/>
      <c r="H51" s="25"/>
      <c r="I51" s="25"/>
      <c r="J51" s="25"/>
      <c r="K51" s="25"/>
    </row>
    <row r="52" spans="1:11" x14ac:dyDescent="0.25">
      <c r="A52" s="68">
        <v>9</v>
      </c>
      <c r="B52" s="69">
        <v>128.30000000000001</v>
      </c>
      <c r="C52" s="70">
        <v>44050.329942129603</v>
      </c>
      <c r="D52" s="71" t="s">
        <v>33</v>
      </c>
      <c r="E52" s="27">
        <f t="shared" si="0"/>
        <v>1154.7</v>
      </c>
      <c r="F52" s="25"/>
      <c r="G52" s="25"/>
      <c r="H52" s="25"/>
      <c r="I52" s="25"/>
      <c r="J52" s="25"/>
      <c r="K52" s="25"/>
    </row>
    <row r="53" spans="1:11" x14ac:dyDescent="0.25">
      <c r="A53" s="68">
        <v>13</v>
      </c>
      <c r="B53" s="69">
        <v>128.30000000000001</v>
      </c>
      <c r="C53" s="70">
        <v>44050.329942129603</v>
      </c>
      <c r="D53" s="71" t="s">
        <v>33</v>
      </c>
      <c r="E53" s="27">
        <f t="shared" si="0"/>
        <v>1667.9</v>
      </c>
      <c r="F53" s="25"/>
      <c r="G53" s="25"/>
      <c r="H53" s="25"/>
      <c r="I53" s="25"/>
      <c r="J53" s="25"/>
      <c r="K53" s="25"/>
    </row>
    <row r="54" spans="1:11" x14ac:dyDescent="0.25">
      <c r="A54" s="68">
        <v>19</v>
      </c>
      <c r="B54" s="69">
        <v>128.30000000000001</v>
      </c>
      <c r="C54" s="70">
        <v>44050.329942129603</v>
      </c>
      <c r="D54" s="71" t="s">
        <v>33</v>
      </c>
      <c r="E54" s="27">
        <f t="shared" si="0"/>
        <v>2437.7000000000003</v>
      </c>
      <c r="F54" s="25"/>
      <c r="G54" s="25"/>
      <c r="H54" s="25"/>
      <c r="I54" s="25"/>
      <c r="J54" s="25"/>
      <c r="K54" s="25"/>
    </row>
    <row r="55" spans="1:11" x14ac:dyDescent="0.25">
      <c r="A55" s="68">
        <v>14</v>
      </c>
      <c r="B55" s="69">
        <v>128.30000000000001</v>
      </c>
      <c r="C55" s="70">
        <v>44050.329942129603</v>
      </c>
      <c r="D55" s="71" t="s">
        <v>33</v>
      </c>
      <c r="E55" s="27">
        <f t="shared" si="0"/>
        <v>1796.2000000000003</v>
      </c>
      <c r="F55" s="25"/>
      <c r="G55" s="25"/>
      <c r="H55" s="25"/>
      <c r="I55" s="25"/>
      <c r="J55" s="25"/>
      <c r="K55" s="25"/>
    </row>
    <row r="56" spans="1:11" x14ac:dyDescent="0.25">
      <c r="A56" s="68">
        <v>48</v>
      </c>
      <c r="B56" s="69">
        <v>128.55000000000001</v>
      </c>
      <c r="C56" s="70">
        <v>44050.332199074102</v>
      </c>
      <c r="D56" s="71" t="s">
        <v>30</v>
      </c>
      <c r="E56" s="27">
        <f t="shared" si="0"/>
        <v>6170.4000000000005</v>
      </c>
      <c r="F56" s="25"/>
      <c r="G56" s="25"/>
      <c r="H56" s="25"/>
      <c r="I56" s="25"/>
      <c r="J56" s="25"/>
      <c r="K56" s="25"/>
    </row>
    <row r="57" spans="1:11" x14ac:dyDescent="0.25">
      <c r="A57" s="68">
        <v>19</v>
      </c>
      <c r="B57" s="69">
        <v>128.55000000000001</v>
      </c>
      <c r="C57" s="70">
        <v>44050.332199074102</v>
      </c>
      <c r="D57" s="71" t="s">
        <v>30</v>
      </c>
      <c r="E57" s="27">
        <f t="shared" si="0"/>
        <v>2442.4500000000003</v>
      </c>
      <c r="F57" s="25"/>
      <c r="G57" s="25"/>
      <c r="H57" s="25"/>
      <c r="I57" s="25"/>
      <c r="J57" s="25"/>
      <c r="K57" s="25"/>
    </row>
    <row r="58" spans="1:11" x14ac:dyDescent="0.25">
      <c r="A58" s="68">
        <v>48</v>
      </c>
      <c r="B58" s="69">
        <v>128.55000000000001</v>
      </c>
      <c r="C58" s="70">
        <v>44050.332199074102</v>
      </c>
      <c r="D58" s="71" t="s">
        <v>30</v>
      </c>
      <c r="E58" s="27">
        <f t="shared" si="0"/>
        <v>6170.4000000000005</v>
      </c>
      <c r="F58" s="25"/>
      <c r="G58" s="25"/>
      <c r="H58" s="25"/>
      <c r="I58" s="25"/>
      <c r="J58" s="25"/>
      <c r="K58" s="25"/>
    </row>
    <row r="59" spans="1:11" x14ac:dyDescent="0.25">
      <c r="A59" s="68">
        <v>46</v>
      </c>
      <c r="B59" s="69">
        <v>128.55000000000001</v>
      </c>
      <c r="C59" s="70">
        <v>44050.332199074102</v>
      </c>
      <c r="D59" s="71" t="s">
        <v>30</v>
      </c>
      <c r="E59" s="27">
        <f t="shared" si="0"/>
        <v>5913.3</v>
      </c>
      <c r="F59" s="25"/>
      <c r="G59" s="25"/>
      <c r="H59" s="25"/>
      <c r="I59" s="25"/>
      <c r="J59" s="25"/>
      <c r="K59" s="25"/>
    </row>
    <row r="60" spans="1:11" x14ac:dyDescent="0.25">
      <c r="A60" s="68">
        <v>29</v>
      </c>
      <c r="B60" s="69">
        <v>129</v>
      </c>
      <c r="C60" s="70">
        <v>44050.333877314799</v>
      </c>
      <c r="D60" s="71" t="s">
        <v>30</v>
      </c>
      <c r="E60" s="27">
        <f t="shared" si="0"/>
        <v>3741</v>
      </c>
      <c r="F60" s="25"/>
      <c r="G60" s="25"/>
      <c r="H60" s="25"/>
      <c r="I60" s="25"/>
      <c r="J60" s="25"/>
      <c r="K60" s="25"/>
    </row>
    <row r="61" spans="1:11" x14ac:dyDescent="0.25">
      <c r="A61" s="68">
        <v>31</v>
      </c>
      <c r="B61" s="69">
        <v>129.15</v>
      </c>
      <c r="C61" s="70">
        <v>44050.334999999999</v>
      </c>
      <c r="D61" s="71" t="s">
        <v>30</v>
      </c>
      <c r="E61" s="27">
        <f t="shared" si="0"/>
        <v>4003.65</v>
      </c>
      <c r="F61" s="25"/>
      <c r="G61" s="25"/>
      <c r="H61" s="25"/>
      <c r="I61" s="25"/>
      <c r="J61" s="25"/>
      <c r="K61" s="25"/>
    </row>
    <row r="62" spans="1:11" x14ac:dyDescent="0.25">
      <c r="A62" s="68">
        <v>50</v>
      </c>
      <c r="B62" s="69">
        <v>129.1</v>
      </c>
      <c r="C62" s="70">
        <v>44050.335625</v>
      </c>
      <c r="D62" s="71" t="s">
        <v>30</v>
      </c>
      <c r="E62" s="27">
        <f t="shared" si="0"/>
        <v>6455</v>
      </c>
      <c r="F62" s="25"/>
      <c r="G62" s="25"/>
      <c r="H62" s="25"/>
      <c r="I62" s="25"/>
      <c r="J62" s="25"/>
      <c r="K62" s="25"/>
    </row>
    <row r="63" spans="1:11" x14ac:dyDescent="0.25">
      <c r="A63" s="68">
        <v>53</v>
      </c>
      <c r="B63" s="69">
        <v>129.1</v>
      </c>
      <c r="C63" s="70">
        <v>44050.335625</v>
      </c>
      <c r="D63" s="71" t="s">
        <v>30</v>
      </c>
      <c r="E63" s="27">
        <f t="shared" si="0"/>
        <v>6842.2999999999993</v>
      </c>
      <c r="F63" s="25"/>
      <c r="G63" s="25"/>
      <c r="H63" s="25"/>
      <c r="I63" s="25"/>
      <c r="J63" s="25"/>
      <c r="K63" s="25"/>
    </row>
    <row r="64" spans="1:11" x14ac:dyDescent="0.25">
      <c r="A64" s="68">
        <v>45</v>
      </c>
      <c r="B64" s="69">
        <v>129.1</v>
      </c>
      <c r="C64" s="70">
        <v>44050.335625</v>
      </c>
      <c r="D64" s="71" t="s">
        <v>30</v>
      </c>
      <c r="E64" s="27">
        <f t="shared" si="0"/>
        <v>5809.5</v>
      </c>
      <c r="F64" s="25"/>
      <c r="G64" s="25"/>
      <c r="H64" s="25"/>
      <c r="I64" s="25"/>
      <c r="J64" s="25"/>
      <c r="K64" s="25"/>
    </row>
    <row r="65" spans="1:11" x14ac:dyDescent="0.25">
      <c r="A65" s="68">
        <v>140</v>
      </c>
      <c r="B65" s="69">
        <v>129.1</v>
      </c>
      <c r="C65" s="70">
        <v>44050.338981481502</v>
      </c>
      <c r="D65" s="71" t="s">
        <v>30</v>
      </c>
      <c r="E65" s="27">
        <f t="shared" si="0"/>
        <v>18074</v>
      </c>
      <c r="F65" s="25"/>
      <c r="G65" s="25"/>
      <c r="H65" s="25"/>
      <c r="I65" s="25"/>
      <c r="J65" s="25"/>
      <c r="K65" s="25"/>
    </row>
    <row r="66" spans="1:11" x14ac:dyDescent="0.25">
      <c r="A66" s="68">
        <v>37</v>
      </c>
      <c r="B66" s="69">
        <v>129.1</v>
      </c>
      <c r="C66" s="70">
        <v>44050.338981481502</v>
      </c>
      <c r="D66" s="71" t="s">
        <v>30</v>
      </c>
      <c r="E66" s="27">
        <f t="shared" si="0"/>
        <v>4776.7</v>
      </c>
      <c r="F66" s="25"/>
      <c r="G66" s="25"/>
      <c r="H66" s="25"/>
      <c r="I66" s="25"/>
      <c r="J66" s="25"/>
      <c r="K66" s="25"/>
    </row>
    <row r="67" spans="1:11" x14ac:dyDescent="0.25">
      <c r="A67" s="68">
        <v>86</v>
      </c>
      <c r="B67" s="69">
        <v>129.35</v>
      </c>
      <c r="C67" s="70">
        <v>44050.344212962998</v>
      </c>
      <c r="D67" s="71" t="s">
        <v>30</v>
      </c>
      <c r="E67" s="27">
        <f t="shared" ref="E67:E130" si="2">A67*B67</f>
        <v>11124.1</v>
      </c>
      <c r="F67" s="25"/>
      <c r="G67" s="25"/>
      <c r="H67" s="25"/>
      <c r="I67" s="25"/>
      <c r="J67" s="25"/>
      <c r="K67" s="25"/>
    </row>
    <row r="68" spans="1:11" x14ac:dyDescent="0.25">
      <c r="A68" s="68">
        <v>48</v>
      </c>
      <c r="B68" s="69">
        <v>129.35</v>
      </c>
      <c r="C68" s="70">
        <v>44050.344212962998</v>
      </c>
      <c r="D68" s="71" t="s">
        <v>30</v>
      </c>
      <c r="E68" s="27">
        <f t="shared" si="2"/>
        <v>6208.7999999999993</v>
      </c>
      <c r="F68" s="25"/>
      <c r="G68" s="25"/>
      <c r="H68" s="25"/>
      <c r="I68" s="25"/>
      <c r="J68" s="25"/>
      <c r="K68" s="25"/>
    </row>
    <row r="69" spans="1:11" x14ac:dyDescent="0.25">
      <c r="A69" s="68">
        <v>5</v>
      </c>
      <c r="B69" s="69">
        <v>129.35</v>
      </c>
      <c r="C69" s="70">
        <v>44050.344212962998</v>
      </c>
      <c r="D69" s="71" t="s">
        <v>30</v>
      </c>
      <c r="E69" s="27">
        <f t="shared" si="2"/>
        <v>646.75</v>
      </c>
      <c r="F69" s="25"/>
      <c r="G69" s="25"/>
      <c r="H69" s="25"/>
      <c r="I69" s="25"/>
      <c r="J69" s="25"/>
      <c r="K69" s="25"/>
    </row>
    <row r="70" spans="1:11" x14ac:dyDescent="0.25">
      <c r="A70" s="68">
        <v>15</v>
      </c>
      <c r="B70" s="69">
        <v>129.4</v>
      </c>
      <c r="C70" s="70">
        <v>44050.346562500003</v>
      </c>
      <c r="D70" s="71" t="s">
        <v>30</v>
      </c>
      <c r="E70" s="27">
        <f t="shared" si="2"/>
        <v>1941</v>
      </c>
      <c r="F70" s="25"/>
      <c r="G70" s="25"/>
      <c r="H70" s="25"/>
      <c r="I70" s="25"/>
      <c r="J70" s="25"/>
      <c r="K70" s="25"/>
    </row>
    <row r="71" spans="1:11" x14ac:dyDescent="0.25">
      <c r="A71" s="68">
        <v>28</v>
      </c>
      <c r="B71" s="69">
        <v>129.35</v>
      </c>
      <c r="C71" s="70">
        <v>44050.346631944398</v>
      </c>
      <c r="D71" s="71" t="s">
        <v>32</v>
      </c>
      <c r="E71" s="27">
        <f t="shared" si="2"/>
        <v>3621.7999999999997</v>
      </c>
      <c r="F71" s="25"/>
      <c r="G71" s="25"/>
      <c r="H71" s="25"/>
      <c r="I71" s="25"/>
      <c r="J71" s="25"/>
      <c r="K71" s="25"/>
    </row>
    <row r="72" spans="1:11" x14ac:dyDescent="0.25">
      <c r="A72" s="68">
        <v>28</v>
      </c>
      <c r="B72" s="69">
        <v>129.35</v>
      </c>
      <c r="C72" s="70">
        <v>44050.346631944398</v>
      </c>
      <c r="D72" s="71" t="s">
        <v>31</v>
      </c>
      <c r="E72" s="27">
        <f t="shared" si="2"/>
        <v>3621.7999999999997</v>
      </c>
      <c r="F72" s="25"/>
      <c r="G72" s="25"/>
      <c r="H72" s="25"/>
      <c r="I72" s="25"/>
      <c r="J72" s="25"/>
      <c r="K72" s="25"/>
    </row>
    <row r="73" spans="1:11" x14ac:dyDescent="0.25">
      <c r="A73" s="68">
        <v>67</v>
      </c>
      <c r="B73" s="69">
        <v>129.35</v>
      </c>
      <c r="C73" s="70">
        <v>44050.346631944398</v>
      </c>
      <c r="D73" s="71" t="s">
        <v>31</v>
      </c>
      <c r="E73" s="27">
        <f t="shared" si="2"/>
        <v>8666.4499999999989</v>
      </c>
      <c r="F73" s="25"/>
      <c r="G73" s="25"/>
      <c r="H73" s="25"/>
      <c r="I73" s="25"/>
      <c r="J73" s="25"/>
      <c r="K73" s="25"/>
    </row>
    <row r="74" spans="1:11" x14ac:dyDescent="0.25">
      <c r="A74" s="68">
        <v>28</v>
      </c>
      <c r="B74" s="69">
        <v>129.35</v>
      </c>
      <c r="C74" s="70">
        <v>44050.346631944398</v>
      </c>
      <c r="D74" s="71" t="s">
        <v>33</v>
      </c>
      <c r="E74" s="27">
        <f t="shared" si="2"/>
        <v>3621.7999999999997</v>
      </c>
      <c r="F74" s="25"/>
      <c r="G74" s="25"/>
      <c r="H74" s="25"/>
      <c r="I74" s="25"/>
      <c r="J74" s="25"/>
      <c r="K74" s="25"/>
    </row>
    <row r="75" spans="1:11" x14ac:dyDescent="0.25">
      <c r="A75" s="68">
        <v>12</v>
      </c>
      <c r="B75" s="69">
        <v>129.35</v>
      </c>
      <c r="C75" s="70">
        <v>44050.351840277799</v>
      </c>
      <c r="D75" s="71" t="s">
        <v>30</v>
      </c>
      <c r="E75" s="27">
        <f t="shared" si="2"/>
        <v>1552.1999999999998</v>
      </c>
      <c r="F75" s="25"/>
      <c r="G75" s="25"/>
      <c r="H75" s="25"/>
      <c r="I75" s="25"/>
      <c r="J75" s="25"/>
      <c r="K75" s="25"/>
    </row>
    <row r="76" spans="1:11" x14ac:dyDescent="0.25">
      <c r="A76" s="68">
        <v>10</v>
      </c>
      <c r="B76" s="69">
        <v>129.35</v>
      </c>
      <c r="C76" s="70">
        <v>44050.351840277799</v>
      </c>
      <c r="D76" s="71" t="s">
        <v>30</v>
      </c>
      <c r="E76" s="27">
        <f t="shared" si="2"/>
        <v>1293.5</v>
      </c>
      <c r="F76" s="25"/>
      <c r="G76" s="25"/>
      <c r="H76" s="25"/>
      <c r="I76" s="25"/>
      <c r="J76" s="25"/>
      <c r="K76" s="25"/>
    </row>
    <row r="77" spans="1:11" x14ac:dyDescent="0.25">
      <c r="A77" s="68">
        <v>58</v>
      </c>
      <c r="B77" s="69">
        <v>129.35</v>
      </c>
      <c r="C77" s="70">
        <v>44050.352337962999</v>
      </c>
      <c r="D77" s="71" t="s">
        <v>30</v>
      </c>
      <c r="E77" s="27">
        <f t="shared" si="2"/>
        <v>7502.2999999999993</v>
      </c>
      <c r="F77" s="25"/>
      <c r="G77" s="25"/>
      <c r="H77" s="25"/>
      <c r="I77" s="25"/>
      <c r="J77" s="25"/>
      <c r="K77" s="25"/>
    </row>
    <row r="78" spans="1:11" x14ac:dyDescent="0.25">
      <c r="A78" s="68">
        <v>70</v>
      </c>
      <c r="B78" s="69">
        <v>129.35</v>
      </c>
      <c r="C78" s="70">
        <v>44050.352337962999</v>
      </c>
      <c r="D78" s="71" t="s">
        <v>30</v>
      </c>
      <c r="E78" s="27">
        <f t="shared" si="2"/>
        <v>9054.5</v>
      </c>
      <c r="F78" s="25"/>
      <c r="G78" s="25"/>
      <c r="H78" s="25"/>
      <c r="I78" s="25"/>
      <c r="J78" s="25"/>
      <c r="K78" s="25"/>
    </row>
    <row r="79" spans="1:11" x14ac:dyDescent="0.25">
      <c r="A79" s="68">
        <v>23</v>
      </c>
      <c r="B79" s="69">
        <v>129.35</v>
      </c>
      <c r="C79" s="70">
        <v>44050.352337962999</v>
      </c>
      <c r="D79" s="71" t="s">
        <v>30</v>
      </c>
      <c r="E79" s="27">
        <f t="shared" si="2"/>
        <v>2975.0499999999997</v>
      </c>
      <c r="F79" s="25"/>
      <c r="G79" s="25"/>
      <c r="H79" s="25"/>
      <c r="I79" s="25"/>
      <c r="J79" s="25"/>
      <c r="K79" s="25"/>
    </row>
    <row r="80" spans="1:11" x14ac:dyDescent="0.25">
      <c r="A80" s="68">
        <v>5</v>
      </c>
      <c r="B80" s="69">
        <v>129.35</v>
      </c>
      <c r="C80" s="70">
        <v>44050.352337962999</v>
      </c>
      <c r="D80" s="71" t="s">
        <v>30</v>
      </c>
      <c r="E80" s="27">
        <f t="shared" si="2"/>
        <v>646.75</v>
      </c>
      <c r="F80" s="25"/>
      <c r="G80" s="25"/>
      <c r="H80" s="25"/>
      <c r="I80" s="25"/>
      <c r="J80" s="25"/>
      <c r="K80" s="25"/>
    </row>
    <row r="81" spans="1:11" x14ac:dyDescent="0.25">
      <c r="A81" s="68">
        <v>33</v>
      </c>
      <c r="B81" s="69">
        <v>129.30000000000001</v>
      </c>
      <c r="C81" s="70">
        <v>44050.3542592593</v>
      </c>
      <c r="D81" s="71" t="s">
        <v>30</v>
      </c>
      <c r="E81" s="27">
        <f t="shared" si="2"/>
        <v>4266.9000000000005</v>
      </c>
      <c r="F81" s="25"/>
      <c r="G81" s="25"/>
      <c r="H81" s="25"/>
      <c r="I81" s="25"/>
      <c r="J81" s="25"/>
      <c r="K81" s="25"/>
    </row>
    <row r="82" spans="1:11" x14ac:dyDescent="0.25">
      <c r="A82" s="68">
        <v>28</v>
      </c>
      <c r="B82" s="69">
        <v>129.15</v>
      </c>
      <c r="C82" s="70">
        <v>44050.356388888897</v>
      </c>
      <c r="D82" s="71" t="s">
        <v>32</v>
      </c>
      <c r="E82" s="27">
        <f t="shared" si="2"/>
        <v>3616.2000000000003</v>
      </c>
      <c r="F82" s="25"/>
      <c r="G82" s="25"/>
      <c r="H82" s="25"/>
      <c r="I82" s="25"/>
      <c r="J82" s="25"/>
      <c r="K82" s="25"/>
    </row>
    <row r="83" spans="1:11" x14ac:dyDescent="0.25">
      <c r="A83" s="68">
        <v>17</v>
      </c>
      <c r="B83" s="69">
        <v>129.15</v>
      </c>
      <c r="C83" s="70">
        <v>44050.356388888897</v>
      </c>
      <c r="D83" s="71" t="s">
        <v>32</v>
      </c>
      <c r="E83" s="27">
        <f t="shared" si="2"/>
        <v>2195.5500000000002</v>
      </c>
      <c r="F83" s="25"/>
      <c r="G83" s="25"/>
      <c r="H83" s="25"/>
      <c r="I83" s="25"/>
      <c r="J83" s="25"/>
      <c r="K83" s="25"/>
    </row>
    <row r="84" spans="1:11" x14ac:dyDescent="0.25">
      <c r="A84" s="68">
        <v>12</v>
      </c>
      <c r="B84" s="69">
        <v>129.1</v>
      </c>
      <c r="C84" s="70">
        <v>44050.356388888897</v>
      </c>
      <c r="D84" s="71" t="s">
        <v>30</v>
      </c>
      <c r="E84" s="27">
        <f t="shared" si="2"/>
        <v>1549.1999999999998</v>
      </c>
      <c r="F84" s="25"/>
      <c r="G84" s="25"/>
      <c r="H84" s="25"/>
      <c r="I84" s="25"/>
      <c r="J84" s="25"/>
      <c r="K84" s="25"/>
    </row>
    <row r="85" spans="1:11" x14ac:dyDescent="0.25">
      <c r="A85" s="68">
        <v>7</v>
      </c>
      <c r="B85" s="69">
        <v>129.05000000000001</v>
      </c>
      <c r="C85" s="70">
        <v>44050.358854166698</v>
      </c>
      <c r="D85" s="71" t="s">
        <v>32</v>
      </c>
      <c r="E85" s="27">
        <f t="shared" si="2"/>
        <v>903.35000000000014</v>
      </c>
      <c r="F85" s="25"/>
      <c r="G85" s="25"/>
      <c r="H85" s="25"/>
      <c r="I85" s="25"/>
      <c r="J85" s="25"/>
      <c r="K85" s="25"/>
    </row>
    <row r="86" spans="1:11" x14ac:dyDescent="0.25">
      <c r="A86" s="68">
        <v>13</v>
      </c>
      <c r="B86" s="69">
        <v>129.05000000000001</v>
      </c>
      <c r="C86" s="70">
        <v>44050.358854166698</v>
      </c>
      <c r="D86" s="71" t="s">
        <v>32</v>
      </c>
      <c r="E86" s="27">
        <f t="shared" si="2"/>
        <v>1677.65</v>
      </c>
      <c r="F86" s="25"/>
      <c r="G86" s="25"/>
      <c r="H86" s="25"/>
      <c r="I86" s="25"/>
      <c r="J86" s="25"/>
      <c r="K86" s="25"/>
    </row>
    <row r="87" spans="1:11" x14ac:dyDescent="0.25">
      <c r="A87" s="68">
        <v>28</v>
      </c>
      <c r="B87" s="69">
        <v>129.05000000000001</v>
      </c>
      <c r="C87" s="70">
        <v>44050.358854166698</v>
      </c>
      <c r="D87" s="71" t="s">
        <v>31</v>
      </c>
      <c r="E87" s="27">
        <f t="shared" si="2"/>
        <v>3613.4000000000005</v>
      </c>
      <c r="F87" s="25"/>
      <c r="G87" s="25"/>
      <c r="H87" s="25"/>
      <c r="I87" s="25"/>
      <c r="J87" s="25"/>
      <c r="K87" s="25"/>
    </row>
    <row r="88" spans="1:11" x14ac:dyDescent="0.25">
      <c r="A88" s="68">
        <v>15</v>
      </c>
      <c r="B88" s="69">
        <v>129.05000000000001</v>
      </c>
      <c r="C88" s="70">
        <v>44050.358854166698</v>
      </c>
      <c r="D88" s="71" t="s">
        <v>31</v>
      </c>
      <c r="E88" s="27">
        <f t="shared" si="2"/>
        <v>1935.7500000000002</v>
      </c>
      <c r="F88" s="25"/>
      <c r="G88" s="25"/>
      <c r="H88" s="25"/>
      <c r="I88" s="25"/>
      <c r="J88" s="25"/>
      <c r="K88" s="25"/>
    </row>
    <row r="89" spans="1:11" x14ac:dyDescent="0.25">
      <c r="A89" s="68">
        <v>28</v>
      </c>
      <c r="B89" s="69">
        <v>129.05000000000001</v>
      </c>
      <c r="C89" s="70">
        <v>44050.358854166698</v>
      </c>
      <c r="D89" s="71" t="s">
        <v>31</v>
      </c>
      <c r="E89" s="27">
        <f t="shared" si="2"/>
        <v>3613.4000000000005</v>
      </c>
      <c r="F89" s="25"/>
      <c r="G89" s="25"/>
      <c r="H89" s="25"/>
      <c r="I89" s="25"/>
      <c r="J89" s="25"/>
      <c r="K89" s="25"/>
    </row>
    <row r="90" spans="1:11" x14ac:dyDescent="0.25">
      <c r="A90" s="68">
        <v>45</v>
      </c>
      <c r="B90" s="69">
        <v>129.05000000000001</v>
      </c>
      <c r="C90" s="70">
        <v>44050.358854166698</v>
      </c>
      <c r="D90" s="71" t="s">
        <v>33</v>
      </c>
      <c r="E90" s="27">
        <f t="shared" si="2"/>
        <v>5807.2500000000009</v>
      </c>
      <c r="F90" s="25"/>
      <c r="G90" s="25"/>
      <c r="H90" s="25"/>
      <c r="I90" s="25"/>
      <c r="J90" s="25"/>
      <c r="K90" s="25"/>
    </row>
    <row r="91" spans="1:11" x14ac:dyDescent="0.25">
      <c r="A91" s="68">
        <v>12</v>
      </c>
      <c r="B91" s="69">
        <v>129</v>
      </c>
      <c r="C91" s="70">
        <v>44050.361516203702</v>
      </c>
      <c r="D91" s="71" t="s">
        <v>30</v>
      </c>
      <c r="E91" s="27">
        <f t="shared" si="2"/>
        <v>1548</v>
      </c>
      <c r="F91" s="25"/>
      <c r="G91" s="25"/>
      <c r="H91" s="25"/>
      <c r="I91" s="25"/>
      <c r="J91" s="25"/>
      <c r="K91" s="25"/>
    </row>
    <row r="92" spans="1:11" x14ac:dyDescent="0.25">
      <c r="A92" s="68">
        <v>50</v>
      </c>
      <c r="B92" s="69">
        <v>128.9</v>
      </c>
      <c r="C92" s="70">
        <v>44050.365543981497</v>
      </c>
      <c r="D92" s="71" t="s">
        <v>30</v>
      </c>
      <c r="E92" s="27">
        <f t="shared" si="2"/>
        <v>6445</v>
      </c>
      <c r="F92" s="25"/>
      <c r="G92" s="25"/>
      <c r="H92" s="25"/>
      <c r="I92" s="25"/>
      <c r="J92" s="25"/>
      <c r="K92" s="25"/>
    </row>
    <row r="93" spans="1:11" x14ac:dyDescent="0.25">
      <c r="A93" s="68">
        <v>16</v>
      </c>
      <c r="B93" s="69">
        <v>128.9</v>
      </c>
      <c r="C93" s="70">
        <v>44050.365543981497</v>
      </c>
      <c r="D93" s="71" t="s">
        <v>30</v>
      </c>
      <c r="E93" s="27">
        <f t="shared" si="2"/>
        <v>2062.4</v>
      </c>
      <c r="F93" s="25"/>
      <c r="G93" s="25"/>
      <c r="H93" s="25"/>
      <c r="I93" s="25"/>
      <c r="J93" s="25"/>
      <c r="K93" s="25"/>
    </row>
    <row r="94" spans="1:11" x14ac:dyDescent="0.25">
      <c r="A94" s="68">
        <v>76</v>
      </c>
      <c r="B94" s="69">
        <v>128.9</v>
      </c>
      <c r="C94" s="70">
        <v>44050.365543981497</v>
      </c>
      <c r="D94" s="71" t="s">
        <v>30</v>
      </c>
      <c r="E94" s="27">
        <f t="shared" si="2"/>
        <v>9796.4</v>
      </c>
      <c r="F94" s="25"/>
      <c r="G94" s="25"/>
      <c r="H94" s="25"/>
      <c r="I94" s="25"/>
      <c r="J94" s="25"/>
      <c r="K94" s="25"/>
    </row>
    <row r="95" spans="1:11" x14ac:dyDescent="0.25">
      <c r="A95" s="68">
        <v>6</v>
      </c>
      <c r="B95" s="69">
        <v>128.9</v>
      </c>
      <c r="C95" s="70">
        <v>44050.365543981497</v>
      </c>
      <c r="D95" s="71" t="s">
        <v>30</v>
      </c>
      <c r="E95" s="27">
        <f t="shared" si="2"/>
        <v>773.40000000000009</v>
      </c>
      <c r="F95" s="25"/>
      <c r="G95" s="25"/>
      <c r="H95" s="25"/>
      <c r="I95" s="25"/>
      <c r="J95" s="25"/>
      <c r="K95" s="25"/>
    </row>
    <row r="96" spans="1:11" x14ac:dyDescent="0.25">
      <c r="A96" s="68">
        <v>11</v>
      </c>
      <c r="B96" s="69">
        <v>128.9</v>
      </c>
      <c r="C96" s="70">
        <v>44050.365543981497</v>
      </c>
      <c r="D96" s="71" t="s">
        <v>30</v>
      </c>
      <c r="E96" s="27">
        <f t="shared" si="2"/>
        <v>1417.9</v>
      </c>
      <c r="F96" s="25"/>
      <c r="G96" s="25"/>
      <c r="H96" s="25"/>
      <c r="I96" s="25"/>
      <c r="J96" s="25"/>
      <c r="K96" s="25"/>
    </row>
    <row r="97" spans="1:11" x14ac:dyDescent="0.25">
      <c r="A97" s="68">
        <v>12</v>
      </c>
      <c r="B97" s="69">
        <v>128.80000000000001</v>
      </c>
      <c r="C97" s="70">
        <v>44050.374016203699</v>
      </c>
      <c r="D97" s="71" t="s">
        <v>32</v>
      </c>
      <c r="E97" s="27">
        <f t="shared" si="2"/>
        <v>1545.6000000000001</v>
      </c>
      <c r="F97" s="25"/>
      <c r="G97" s="25"/>
      <c r="H97" s="25"/>
      <c r="I97" s="25"/>
      <c r="J97" s="25"/>
      <c r="K97" s="25"/>
    </row>
    <row r="98" spans="1:11" x14ac:dyDescent="0.25">
      <c r="A98" s="68">
        <v>23</v>
      </c>
      <c r="B98" s="69">
        <v>128.80000000000001</v>
      </c>
      <c r="C98" s="70">
        <v>44050.374467592599</v>
      </c>
      <c r="D98" s="71" t="s">
        <v>32</v>
      </c>
      <c r="E98" s="27">
        <f t="shared" si="2"/>
        <v>2962.4</v>
      </c>
      <c r="F98" s="25"/>
      <c r="G98" s="25"/>
      <c r="H98" s="25"/>
      <c r="I98" s="25"/>
      <c r="J98" s="25"/>
      <c r="K98" s="25"/>
    </row>
    <row r="99" spans="1:11" x14ac:dyDescent="0.25">
      <c r="A99" s="68">
        <v>71</v>
      </c>
      <c r="B99" s="69">
        <v>128.80000000000001</v>
      </c>
      <c r="C99" s="70">
        <v>44050.374467592599</v>
      </c>
      <c r="D99" s="71" t="s">
        <v>33</v>
      </c>
      <c r="E99" s="27">
        <f t="shared" si="2"/>
        <v>9144.8000000000011</v>
      </c>
      <c r="F99" s="25"/>
      <c r="G99" s="25"/>
      <c r="H99" s="25"/>
      <c r="I99" s="25"/>
      <c r="J99" s="25"/>
      <c r="K99" s="25"/>
    </row>
    <row r="100" spans="1:11" x14ac:dyDescent="0.25">
      <c r="A100" s="68">
        <v>22</v>
      </c>
      <c r="B100" s="69">
        <v>128.80000000000001</v>
      </c>
      <c r="C100" s="70">
        <v>44050.374467592599</v>
      </c>
      <c r="D100" s="71" t="s">
        <v>33</v>
      </c>
      <c r="E100" s="27">
        <f t="shared" si="2"/>
        <v>2833.6000000000004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25</v>
      </c>
      <c r="B101" s="69">
        <v>128.35</v>
      </c>
      <c r="C101" s="70">
        <v>44050.379085648201</v>
      </c>
      <c r="D101" s="71" t="s">
        <v>32</v>
      </c>
      <c r="E101" s="27">
        <f t="shared" si="2"/>
        <v>3208.75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59</v>
      </c>
      <c r="B102" s="69">
        <v>128.35</v>
      </c>
      <c r="C102" s="70">
        <v>44050.379085648201</v>
      </c>
      <c r="D102" s="71" t="s">
        <v>31</v>
      </c>
      <c r="E102" s="27">
        <f t="shared" si="2"/>
        <v>7572.65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25</v>
      </c>
      <c r="B103" s="69">
        <v>128.35</v>
      </c>
      <c r="C103" s="70">
        <v>44050.379085648201</v>
      </c>
      <c r="D103" s="71" t="s">
        <v>33</v>
      </c>
      <c r="E103" s="27">
        <f t="shared" si="2"/>
        <v>3208.75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13</v>
      </c>
      <c r="B104" s="69">
        <v>128.35</v>
      </c>
      <c r="C104" s="70">
        <v>44050.379085648201</v>
      </c>
      <c r="D104" s="71" t="s">
        <v>33</v>
      </c>
      <c r="E104" s="27">
        <f t="shared" si="2"/>
        <v>1668.55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21</v>
      </c>
      <c r="B105" s="69">
        <v>128.30000000000001</v>
      </c>
      <c r="C105" s="70">
        <v>44050.379259259302</v>
      </c>
      <c r="D105" s="71" t="s">
        <v>32</v>
      </c>
      <c r="E105" s="27">
        <f t="shared" si="2"/>
        <v>2694.3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45</v>
      </c>
      <c r="B106" s="69">
        <v>128.25</v>
      </c>
      <c r="C106" s="70">
        <v>44050.379525463002</v>
      </c>
      <c r="D106" s="71" t="s">
        <v>30</v>
      </c>
      <c r="E106" s="27">
        <f t="shared" si="2"/>
        <v>5771.25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16</v>
      </c>
      <c r="B107" s="69">
        <v>128.25</v>
      </c>
      <c r="C107" s="70">
        <v>44050.379548611098</v>
      </c>
      <c r="D107" s="71" t="s">
        <v>30</v>
      </c>
      <c r="E107" s="27">
        <f t="shared" si="2"/>
        <v>2052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72</v>
      </c>
      <c r="B108" s="69">
        <v>128.25</v>
      </c>
      <c r="C108" s="70">
        <v>44050.379953703698</v>
      </c>
      <c r="D108" s="71" t="s">
        <v>30</v>
      </c>
      <c r="E108" s="27">
        <f t="shared" si="2"/>
        <v>9234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67</v>
      </c>
      <c r="B109" s="69">
        <v>128.25</v>
      </c>
      <c r="C109" s="70">
        <v>44050.379953703698</v>
      </c>
      <c r="D109" s="71" t="s">
        <v>30</v>
      </c>
      <c r="E109" s="27">
        <f t="shared" si="2"/>
        <v>8592.75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101</v>
      </c>
      <c r="B110" s="69">
        <v>128.19999999999999</v>
      </c>
      <c r="C110" s="70">
        <v>44050.3826736111</v>
      </c>
      <c r="D110" s="71" t="s">
        <v>30</v>
      </c>
      <c r="E110" s="27">
        <f t="shared" si="2"/>
        <v>12948.199999999999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99</v>
      </c>
      <c r="B111" s="69">
        <v>128.19999999999999</v>
      </c>
      <c r="C111" s="70">
        <v>44050.3826736111</v>
      </c>
      <c r="D111" s="71" t="s">
        <v>30</v>
      </c>
      <c r="E111" s="27">
        <f t="shared" si="2"/>
        <v>12691.8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30</v>
      </c>
      <c r="B112" s="69">
        <v>128.19999999999999</v>
      </c>
      <c r="C112" s="70">
        <v>44050.383414351803</v>
      </c>
      <c r="D112" s="71" t="s">
        <v>30</v>
      </c>
      <c r="E112" s="27">
        <f t="shared" si="2"/>
        <v>3845.9999999999995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34</v>
      </c>
      <c r="B113" s="69">
        <v>128.19999999999999</v>
      </c>
      <c r="C113" s="70">
        <v>44050.383414351803</v>
      </c>
      <c r="D113" s="71" t="s">
        <v>30</v>
      </c>
      <c r="E113" s="27">
        <f t="shared" si="2"/>
        <v>4358.7999999999993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40</v>
      </c>
      <c r="B114" s="69">
        <v>128.19999999999999</v>
      </c>
      <c r="C114" s="70">
        <v>44050.383414351803</v>
      </c>
      <c r="D114" s="71" t="s">
        <v>30</v>
      </c>
      <c r="E114" s="27">
        <f t="shared" si="2"/>
        <v>5128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41</v>
      </c>
      <c r="B115" s="69">
        <v>128.19999999999999</v>
      </c>
      <c r="C115" s="70">
        <v>44050.383414351803</v>
      </c>
      <c r="D115" s="71" t="s">
        <v>30</v>
      </c>
      <c r="E115" s="27">
        <f t="shared" si="2"/>
        <v>5256.2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33</v>
      </c>
      <c r="B116" s="69">
        <v>128.15</v>
      </c>
      <c r="C116" s="70">
        <v>44050.3836689815</v>
      </c>
      <c r="D116" s="71" t="s">
        <v>30</v>
      </c>
      <c r="E116" s="27">
        <f t="shared" si="2"/>
        <v>4228.95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167</v>
      </c>
      <c r="B117" s="69">
        <v>128.15</v>
      </c>
      <c r="C117" s="70">
        <v>44050.3836689815</v>
      </c>
      <c r="D117" s="71" t="s">
        <v>30</v>
      </c>
      <c r="E117" s="27">
        <f t="shared" si="2"/>
        <v>21401.05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2</v>
      </c>
      <c r="B118" s="69">
        <v>128.1</v>
      </c>
      <c r="C118" s="70">
        <v>44050.384085648097</v>
      </c>
      <c r="D118" s="71" t="s">
        <v>32</v>
      </c>
      <c r="E118" s="27">
        <f t="shared" si="2"/>
        <v>256.2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9</v>
      </c>
      <c r="B119" s="69">
        <v>128.1</v>
      </c>
      <c r="C119" s="70">
        <v>44050.384085648097</v>
      </c>
      <c r="D119" s="71" t="s">
        <v>32</v>
      </c>
      <c r="E119" s="27">
        <f t="shared" si="2"/>
        <v>1152.8999999999999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3</v>
      </c>
      <c r="B120" s="69">
        <v>128.1</v>
      </c>
      <c r="C120" s="70">
        <v>44050.384085648097</v>
      </c>
      <c r="D120" s="71" t="s">
        <v>32</v>
      </c>
      <c r="E120" s="27">
        <f t="shared" si="2"/>
        <v>384.29999999999995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14</v>
      </c>
      <c r="B121" s="69">
        <v>128.15</v>
      </c>
      <c r="C121" s="70">
        <v>44050.387893518498</v>
      </c>
      <c r="D121" s="71" t="s">
        <v>30</v>
      </c>
      <c r="E121" s="27">
        <f t="shared" si="2"/>
        <v>1794.1000000000001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15</v>
      </c>
      <c r="B122" s="69">
        <v>128.15</v>
      </c>
      <c r="C122" s="70">
        <v>44050.389120370397</v>
      </c>
      <c r="D122" s="71" t="s">
        <v>30</v>
      </c>
      <c r="E122" s="27">
        <f t="shared" si="2"/>
        <v>1922.25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1</v>
      </c>
      <c r="B123" s="69">
        <v>128.15</v>
      </c>
      <c r="C123" s="70">
        <v>44050.389120370397</v>
      </c>
      <c r="D123" s="71" t="s">
        <v>30</v>
      </c>
      <c r="E123" s="27">
        <f t="shared" si="2"/>
        <v>128.15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3</v>
      </c>
      <c r="B124" s="69">
        <v>128.15</v>
      </c>
      <c r="C124" s="70">
        <v>44050.389120370397</v>
      </c>
      <c r="D124" s="71" t="s">
        <v>30</v>
      </c>
      <c r="E124" s="27">
        <f t="shared" si="2"/>
        <v>384.45000000000005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16</v>
      </c>
      <c r="B125" s="69">
        <v>128.15</v>
      </c>
      <c r="C125" s="70">
        <v>44050.389120370397</v>
      </c>
      <c r="D125" s="71" t="s">
        <v>30</v>
      </c>
      <c r="E125" s="27">
        <f t="shared" si="2"/>
        <v>2050.4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29</v>
      </c>
      <c r="B126" s="69">
        <v>128.15</v>
      </c>
      <c r="C126" s="70">
        <v>44050.389120370397</v>
      </c>
      <c r="D126" s="71" t="s">
        <v>30</v>
      </c>
      <c r="E126" s="27">
        <f t="shared" si="2"/>
        <v>3716.3500000000004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50</v>
      </c>
      <c r="B127" s="69">
        <v>128.15</v>
      </c>
      <c r="C127" s="70">
        <v>44050.389120370397</v>
      </c>
      <c r="D127" s="71" t="s">
        <v>30</v>
      </c>
      <c r="E127" s="27">
        <f t="shared" si="2"/>
        <v>6407.5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25</v>
      </c>
      <c r="B128" s="69">
        <v>128.15</v>
      </c>
      <c r="C128" s="70">
        <v>44050.389120370397</v>
      </c>
      <c r="D128" s="71" t="s">
        <v>30</v>
      </c>
      <c r="E128" s="27">
        <f t="shared" si="2"/>
        <v>3203.75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1</v>
      </c>
      <c r="B129" s="69">
        <v>128.15</v>
      </c>
      <c r="C129" s="70">
        <v>44050.389120370397</v>
      </c>
      <c r="D129" s="71" t="s">
        <v>30</v>
      </c>
      <c r="E129" s="27">
        <f t="shared" si="2"/>
        <v>128.15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102</v>
      </c>
      <c r="B130" s="69">
        <v>128.1</v>
      </c>
      <c r="C130" s="70">
        <v>44050.3933217593</v>
      </c>
      <c r="D130" s="71" t="s">
        <v>30</v>
      </c>
      <c r="E130" s="27">
        <f t="shared" si="2"/>
        <v>13066.199999999999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198</v>
      </c>
      <c r="B131" s="69">
        <v>128.1</v>
      </c>
      <c r="C131" s="70">
        <v>44050.3933217593</v>
      </c>
      <c r="D131" s="71" t="s">
        <v>30</v>
      </c>
      <c r="E131" s="27">
        <f t="shared" ref="E131:E194" si="3">A131*B131</f>
        <v>25363.8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16</v>
      </c>
      <c r="B132" s="69">
        <v>128.1</v>
      </c>
      <c r="C132" s="70">
        <v>44050.3933217593</v>
      </c>
      <c r="D132" s="71" t="s">
        <v>30</v>
      </c>
      <c r="E132" s="27">
        <f t="shared" si="3"/>
        <v>2049.6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15</v>
      </c>
      <c r="B133" s="69">
        <v>128.15</v>
      </c>
      <c r="C133" s="70">
        <v>44050.396469907399</v>
      </c>
      <c r="D133" s="71" t="s">
        <v>30</v>
      </c>
      <c r="E133" s="27">
        <f t="shared" si="3"/>
        <v>1922.25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23</v>
      </c>
      <c r="B134" s="69">
        <v>128.15</v>
      </c>
      <c r="C134" s="70">
        <v>44050.396469907399</v>
      </c>
      <c r="D134" s="71" t="s">
        <v>30</v>
      </c>
      <c r="E134" s="27">
        <f t="shared" si="3"/>
        <v>2947.4500000000003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65</v>
      </c>
      <c r="B135" s="69">
        <v>128.15</v>
      </c>
      <c r="C135" s="70">
        <v>44050.396469907399</v>
      </c>
      <c r="D135" s="71" t="s">
        <v>30</v>
      </c>
      <c r="E135" s="27">
        <f t="shared" si="3"/>
        <v>8329.75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34</v>
      </c>
      <c r="B136" s="69">
        <v>128.15</v>
      </c>
      <c r="C136" s="70">
        <v>44050.396469907399</v>
      </c>
      <c r="D136" s="71" t="s">
        <v>30</v>
      </c>
      <c r="E136" s="27">
        <f t="shared" si="3"/>
        <v>4357.1000000000004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13</v>
      </c>
      <c r="B137" s="69">
        <v>128.15</v>
      </c>
      <c r="C137" s="70">
        <v>44050.396469907399</v>
      </c>
      <c r="D137" s="71" t="s">
        <v>30</v>
      </c>
      <c r="E137" s="27">
        <f t="shared" si="3"/>
        <v>1665.95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40</v>
      </c>
      <c r="B138" s="69">
        <v>128.35</v>
      </c>
      <c r="C138" s="70">
        <v>44050.403726851902</v>
      </c>
      <c r="D138" s="71" t="s">
        <v>30</v>
      </c>
      <c r="E138" s="27">
        <f t="shared" si="3"/>
        <v>5134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29</v>
      </c>
      <c r="B139" s="69">
        <v>128.35</v>
      </c>
      <c r="C139" s="70">
        <v>44050.403726851902</v>
      </c>
      <c r="D139" s="71" t="s">
        <v>30</v>
      </c>
      <c r="E139" s="27">
        <f t="shared" si="3"/>
        <v>3722.1499999999996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29</v>
      </c>
      <c r="B140" s="69">
        <v>128.35</v>
      </c>
      <c r="C140" s="70">
        <v>44050.403726851902</v>
      </c>
      <c r="D140" s="71" t="s">
        <v>30</v>
      </c>
      <c r="E140" s="27">
        <f t="shared" si="3"/>
        <v>3722.1499999999996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24</v>
      </c>
      <c r="B141" s="69">
        <v>128.35</v>
      </c>
      <c r="C141" s="70">
        <v>44050.403726851902</v>
      </c>
      <c r="D141" s="71" t="s">
        <v>30</v>
      </c>
      <c r="E141" s="27">
        <f t="shared" si="3"/>
        <v>3080.3999999999996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82</v>
      </c>
      <c r="B142" s="69">
        <v>128.35</v>
      </c>
      <c r="C142" s="70">
        <v>44050.410983796297</v>
      </c>
      <c r="D142" s="71" t="s">
        <v>30</v>
      </c>
      <c r="E142" s="27">
        <f t="shared" si="3"/>
        <v>10524.699999999999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16</v>
      </c>
      <c r="B143" s="69">
        <v>128.35</v>
      </c>
      <c r="C143" s="70">
        <v>44050.410983796297</v>
      </c>
      <c r="D143" s="71" t="s">
        <v>30</v>
      </c>
      <c r="E143" s="27">
        <f t="shared" si="3"/>
        <v>2053.6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45</v>
      </c>
      <c r="B144" s="69">
        <v>128.35</v>
      </c>
      <c r="C144" s="70">
        <v>44050.410983796297</v>
      </c>
      <c r="D144" s="71" t="s">
        <v>30</v>
      </c>
      <c r="E144" s="27">
        <f t="shared" si="3"/>
        <v>5775.75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16</v>
      </c>
      <c r="B145" s="69">
        <v>128.5</v>
      </c>
      <c r="C145" s="70">
        <v>44050.421932870398</v>
      </c>
      <c r="D145" s="71" t="s">
        <v>30</v>
      </c>
      <c r="E145" s="27">
        <f t="shared" si="3"/>
        <v>2056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28</v>
      </c>
      <c r="B146" s="69">
        <v>128.5</v>
      </c>
      <c r="C146" s="70">
        <v>44050.421932870398</v>
      </c>
      <c r="D146" s="71" t="s">
        <v>30</v>
      </c>
      <c r="E146" s="27">
        <f t="shared" si="3"/>
        <v>3598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30</v>
      </c>
      <c r="B147" s="69">
        <v>128.5</v>
      </c>
      <c r="C147" s="70">
        <v>44050.421932870398</v>
      </c>
      <c r="D147" s="71" t="s">
        <v>30</v>
      </c>
      <c r="E147" s="27">
        <f t="shared" si="3"/>
        <v>3855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25</v>
      </c>
      <c r="B148" s="69">
        <v>128.5</v>
      </c>
      <c r="C148" s="70">
        <v>44050.421932870398</v>
      </c>
      <c r="D148" s="71" t="s">
        <v>30</v>
      </c>
      <c r="E148" s="27">
        <f t="shared" si="3"/>
        <v>3212.5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21</v>
      </c>
      <c r="B149" s="69">
        <v>128.44999999999999</v>
      </c>
      <c r="C149" s="70">
        <v>44050.422754629602</v>
      </c>
      <c r="D149" s="71" t="s">
        <v>30</v>
      </c>
      <c r="E149" s="27">
        <f t="shared" si="3"/>
        <v>2697.45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5</v>
      </c>
      <c r="B150" s="69">
        <v>128.4</v>
      </c>
      <c r="C150" s="70">
        <v>44050.428738425901</v>
      </c>
      <c r="D150" s="71" t="s">
        <v>31</v>
      </c>
      <c r="E150" s="27">
        <f t="shared" si="3"/>
        <v>642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38</v>
      </c>
      <c r="B151" s="69">
        <v>128.4</v>
      </c>
      <c r="C151" s="70">
        <v>44050.428738425901</v>
      </c>
      <c r="D151" s="71" t="s">
        <v>30</v>
      </c>
      <c r="E151" s="27">
        <f t="shared" si="3"/>
        <v>4879.2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16</v>
      </c>
      <c r="B152" s="69">
        <v>128.4</v>
      </c>
      <c r="C152" s="70">
        <v>44050.428738425901</v>
      </c>
      <c r="D152" s="71" t="s">
        <v>30</v>
      </c>
      <c r="E152" s="27">
        <f t="shared" si="3"/>
        <v>2054.4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38</v>
      </c>
      <c r="B153" s="69">
        <v>128.4</v>
      </c>
      <c r="C153" s="70">
        <v>44050.428738425901</v>
      </c>
      <c r="D153" s="71" t="s">
        <v>30</v>
      </c>
      <c r="E153" s="27">
        <f t="shared" si="3"/>
        <v>4879.2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9</v>
      </c>
      <c r="B154" s="69">
        <v>128.35</v>
      </c>
      <c r="C154" s="70">
        <v>44050.429375</v>
      </c>
      <c r="D154" s="71" t="s">
        <v>30</v>
      </c>
      <c r="E154" s="27">
        <f t="shared" si="3"/>
        <v>1155.1499999999999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8</v>
      </c>
      <c r="B155" s="69">
        <v>128.5</v>
      </c>
      <c r="C155" s="70">
        <v>44050.433912036999</v>
      </c>
      <c r="D155" s="71" t="s">
        <v>30</v>
      </c>
      <c r="E155" s="27">
        <f t="shared" si="3"/>
        <v>1028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1</v>
      </c>
      <c r="B156" s="69">
        <v>128.6</v>
      </c>
      <c r="C156" s="70">
        <v>44050.4376388889</v>
      </c>
      <c r="D156" s="71" t="s">
        <v>30</v>
      </c>
      <c r="E156" s="27">
        <f t="shared" si="3"/>
        <v>128.6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23</v>
      </c>
      <c r="B157" s="69">
        <v>128.6</v>
      </c>
      <c r="C157" s="70">
        <v>44050.4376388889</v>
      </c>
      <c r="D157" s="71" t="s">
        <v>30</v>
      </c>
      <c r="E157" s="27">
        <f t="shared" si="3"/>
        <v>2957.7999999999997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60</v>
      </c>
      <c r="B158" s="69">
        <v>128.6</v>
      </c>
      <c r="C158" s="70">
        <v>44050.4376388889</v>
      </c>
      <c r="D158" s="71" t="s">
        <v>30</v>
      </c>
      <c r="E158" s="27">
        <f t="shared" si="3"/>
        <v>7716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53</v>
      </c>
      <c r="B159" s="69">
        <v>128.6</v>
      </c>
      <c r="C159" s="70">
        <v>44050.4376388889</v>
      </c>
      <c r="D159" s="71" t="s">
        <v>30</v>
      </c>
      <c r="E159" s="27">
        <f t="shared" si="3"/>
        <v>6815.7999999999993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10</v>
      </c>
      <c r="B160" s="69">
        <v>128.5</v>
      </c>
      <c r="C160" s="70">
        <v>44050.444965277798</v>
      </c>
      <c r="D160" s="71" t="s">
        <v>30</v>
      </c>
      <c r="E160" s="27">
        <f t="shared" si="3"/>
        <v>1285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1</v>
      </c>
      <c r="B161" s="69">
        <v>128.5</v>
      </c>
      <c r="C161" s="70">
        <v>44050.444965277798</v>
      </c>
      <c r="D161" s="71" t="s">
        <v>30</v>
      </c>
      <c r="E161" s="27">
        <f t="shared" si="3"/>
        <v>128.5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2</v>
      </c>
      <c r="B162" s="69">
        <v>128.44999999999999</v>
      </c>
      <c r="C162" s="70">
        <v>44050.4510532407</v>
      </c>
      <c r="D162" s="71" t="s">
        <v>30</v>
      </c>
      <c r="E162" s="27">
        <f t="shared" si="3"/>
        <v>256.89999999999998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43</v>
      </c>
      <c r="B163" s="69">
        <v>128.44999999999999</v>
      </c>
      <c r="C163" s="70">
        <v>44050.4510532407</v>
      </c>
      <c r="D163" s="71" t="s">
        <v>30</v>
      </c>
      <c r="E163" s="27">
        <f t="shared" si="3"/>
        <v>5523.3499999999995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58</v>
      </c>
      <c r="B164" s="69">
        <v>128.44999999999999</v>
      </c>
      <c r="C164" s="70">
        <v>44050.4510532407</v>
      </c>
      <c r="D164" s="71" t="s">
        <v>30</v>
      </c>
      <c r="E164" s="27">
        <f t="shared" si="3"/>
        <v>7450.0999999999995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16</v>
      </c>
      <c r="B165" s="69">
        <v>128.44999999999999</v>
      </c>
      <c r="C165" s="70">
        <v>44050.4510532407</v>
      </c>
      <c r="D165" s="71" t="s">
        <v>30</v>
      </c>
      <c r="E165" s="27">
        <f t="shared" si="3"/>
        <v>2055.1999999999998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33</v>
      </c>
      <c r="B166" s="69">
        <v>128.44999999999999</v>
      </c>
      <c r="C166" s="70">
        <v>44050.4510532407</v>
      </c>
      <c r="D166" s="71" t="s">
        <v>30</v>
      </c>
      <c r="E166" s="27">
        <f t="shared" si="3"/>
        <v>4238.8499999999995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27</v>
      </c>
      <c r="B167" s="69">
        <v>128.4</v>
      </c>
      <c r="C167" s="70">
        <v>44050.451574074097</v>
      </c>
      <c r="D167" s="71" t="s">
        <v>30</v>
      </c>
      <c r="E167" s="27">
        <f t="shared" si="3"/>
        <v>3466.8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8</v>
      </c>
      <c r="B168" s="69">
        <v>128.65</v>
      </c>
      <c r="C168" s="70">
        <v>44050.4616550926</v>
      </c>
      <c r="D168" s="71" t="s">
        <v>30</v>
      </c>
      <c r="E168" s="27">
        <f t="shared" si="3"/>
        <v>1029.2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23</v>
      </c>
      <c r="B169" s="69">
        <v>128.75</v>
      </c>
      <c r="C169" s="70">
        <v>44050.4621527778</v>
      </c>
      <c r="D169" s="71" t="s">
        <v>30</v>
      </c>
      <c r="E169" s="27">
        <f t="shared" si="3"/>
        <v>2961.25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76</v>
      </c>
      <c r="B170" s="69">
        <v>128.75</v>
      </c>
      <c r="C170" s="70">
        <v>44050.4621527778</v>
      </c>
      <c r="D170" s="71" t="s">
        <v>30</v>
      </c>
      <c r="E170" s="27">
        <f t="shared" si="3"/>
        <v>9785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21</v>
      </c>
      <c r="B171" s="69">
        <v>128.75</v>
      </c>
      <c r="C171" s="70">
        <v>44050.4621527778</v>
      </c>
      <c r="D171" s="71" t="s">
        <v>30</v>
      </c>
      <c r="E171" s="27">
        <f t="shared" si="3"/>
        <v>2703.75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18</v>
      </c>
      <c r="B172" s="69">
        <v>128.75</v>
      </c>
      <c r="C172" s="70">
        <v>44050.475150462997</v>
      </c>
      <c r="D172" s="71" t="s">
        <v>31</v>
      </c>
      <c r="E172" s="27">
        <f t="shared" si="3"/>
        <v>2317.5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15</v>
      </c>
      <c r="B173" s="69">
        <v>128.75</v>
      </c>
      <c r="C173" s="70">
        <v>44050.475150462997</v>
      </c>
      <c r="D173" s="71" t="s">
        <v>31</v>
      </c>
      <c r="E173" s="27">
        <f t="shared" si="3"/>
        <v>1931.25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28</v>
      </c>
      <c r="B174" s="69">
        <v>128.75</v>
      </c>
      <c r="C174" s="70">
        <v>44050.475150462997</v>
      </c>
      <c r="D174" s="71" t="s">
        <v>33</v>
      </c>
      <c r="E174" s="27">
        <f t="shared" si="3"/>
        <v>3605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40</v>
      </c>
      <c r="B175" s="69">
        <v>128.75</v>
      </c>
      <c r="C175" s="70">
        <v>44050.475150462997</v>
      </c>
      <c r="D175" s="71" t="s">
        <v>33</v>
      </c>
      <c r="E175" s="27">
        <f t="shared" si="3"/>
        <v>5150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44</v>
      </c>
      <c r="B176" s="69">
        <v>128.75</v>
      </c>
      <c r="C176" s="70">
        <v>44050.475150462997</v>
      </c>
      <c r="D176" s="71" t="s">
        <v>33</v>
      </c>
      <c r="E176" s="27">
        <f t="shared" si="3"/>
        <v>5665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7</v>
      </c>
      <c r="B177" s="69">
        <v>128.80000000000001</v>
      </c>
      <c r="C177" s="70">
        <v>44050.489629629599</v>
      </c>
      <c r="D177" s="71" t="s">
        <v>31</v>
      </c>
      <c r="E177" s="27">
        <f t="shared" si="3"/>
        <v>901.60000000000014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16</v>
      </c>
      <c r="B178" s="69">
        <v>128.80000000000001</v>
      </c>
      <c r="C178" s="70">
        <v>44050.489629629599</v>
      </c>
      <c r="D178" s="71" t="s">
        <v>30</v>
      </c>
      <c r="E178" s="27">
        <f t="shared" si="3"/>
        <v>2060.8000000000002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29</v>
      </c>
      <c r="B179" s="69">
        <v>128.80000000000001</v>
      </c>
      <c r="C179" s="70">
        <v>44050.489629629599</v>
      </c>
      <c r="D179" s="71" t="s">
        <v>30</v>
      </c>
      <c r="E179" s="27">
        <f t="shared" si="3"/>
        <v>3735.2000000000003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3</v>
      </c>
      <c r="B180" s="69">
        <v>128.80000000000001</v>
      </c>
      <c r="C180" s="70">
        <v>44050.489629629599</v>
      </c>
      <c r="D180" s="71" t="s">
        <v>30</v>
      </c>
      <c r="E180" s="27">
        <f t="shared" si="3"/>
        <v>386.40000000000003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7</v>
      </c>
      <c r="B181" s="69">
        <v>128.75</v>
      </c>
      <c r="C181" s="70">
        <v>44050.4925</v>
      </c>
      <c r="D181" s="71" t="s">
        <v>32</v>
      </c>
      <c r="E181" s="27">
        <f t="shared" si="3"/>
        <v>901.25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50</v>
      </c>
      <c r="B182" s="69">
        <v>128.75</v>
      </c>
      <c r="C182" s="70">
        <v>44050.493946759299</v>
      </c>
      <c r="D182" s="71" t="s">
        <v>30</v>
      </c>
      <c r="E182" s="27">
        <f t="shared" si="3"/>
        <v>6437.5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16</v>
      </c>
      <c r="B183" s="69">
        <v>128.75</v>
      </c>
      <c r="C183" s="70">
        <v>44050.493946759299</v>
      </c>
      <c r="D183" s="71" t="s">
        <v>30</v>
      </c>
      <c r="E183" s="27">
        <f t="shared" si="3"/>
        <v>2060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30</v>
      </c>
      <c r="B184" s="69">
        <v>128.75</v>
      </c>
      <c r="C184" s="70">
        <v>44050.493946759299</v>
      </c>
      <c r="D184" s="71" t="s">
        <v>30</v>
      </c>
      <c r="E184" s="27">
        <f t="shared" si="3"/>
        <v>3862.5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38</v>
      </c>
      <c r="B185" s="69">
        <v>128.75</v>
      </c>
      <c r="C185" s="70">
        <v>44050.493946759299</v>
      </c>
      <c r="D185" s="71" t="s">
        <v>30</v>
      </c>
      <c r="E185" s="27">
        <f t="shared" si="3"/>
        <v>4892.5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2</v>
      </c>
      <c r="B186" s="69">
        <v>128.75</v>
      </c>
      <c r="C186" s="70">
        <v>44050.493946759299</v>
      </c>
      <c r="D186" s="71" t="s">
        <v>30</v>
      </c>
      <c r="E186" s="27">
        <f t="shared" si="3"/>
        <v>257.5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7</v>
      </c>
      <c r="B187" s="69">
        <v>128.9</v>
      </c>
      <c r="C187" s="70">
        <v>44050.500914351898</v>
      </c>
      <c r="D187" s="71" t="s">
        <v>30</v>
      </c>
      <c r="E187" s="27">
        <f t="shared" si="3"/>
        <v>902.30000000000007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9</v>
      </c>
      <c r="B188" s="69">
        <v>128.85</v>
      </c>
      <c r="C188" s="70">
        <v>44050.501655092601</v>
      </c>
      <c r="D188" s="71" t="s">
        <v>30</v>
      </c>
      <c r="E188" s="27">
        <f t="shared" si="3"/>
        <v>1159.6499999999999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11</v>
      </c>
      <c r="B189" s="69">
        <v>128.85</v>
      </c>
      <c r="C189" s="70">
        <v>44050.502581018503</v>
      </c>
      <c r="D189" s="71" t="s">
        <v>30</v>
      </c>
      <c r="E189" s="27">
        <f t="shared" si="3"/>
        <v>1417.35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12</v>
      </c>
      <c r="B190" s="69">
        <v>128.85</v>
      </c>
      <c r="C190" s="70">
        <v>44050.507083333301</v>
      </c>
      <c r="D190" s="71" t="s">
        <v>30</v>
      </c>
      <c r="E190" s="27">
        <f t="shared" si="3"/>
        <v>1546.1999999999998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16</v>
      </c>
      <c r="B191" s="69">
        <v>128.85</v>
      </c>
      <c r="C191" s="70">
        <v>44050.5071412037</v>
      </c>
      <c r="D191" s="71" t="s">
        <v>31</v>
      </c>
      <c r="E191" s="27">
        <f t="shared" si="3"/>
        <v>2061.6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11</v>
      </c>
      <c r="B192" s="69">
        <v>128.80000000000001</v>
      </c>
      <c r="C192" s="70">
        <v>44050.507835648197</v>
      </c>
      <c r="D192" s="71" t="s">
        <v>30</v>
      </c>
      <c r="E192" s="27">
        <f t="shared" si="3"/>
        <v>1416.8000000000002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13</v>
      </c>
      <c r="B193" s="69">
        <v>128.75</v>
      </c>
      <c r="C193" s="70">
        <v>44050.508564814802</v>
      </c>
      <c r="D193" s="71" t="s">
        <v>32</v>
      </c>
      <c r="E193" s="27">
        <f t="shared" si="3"/>
        <v>1673.75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13</v>
      </c>
      <c r="B194" s="69">
        <v>128.75</v>
      </c>
      <c r="C194" s="70">
        <v>44050.508564814802</v>
      </c>
      <c r="D194" s="71" t="s">
        <v>33</v>
      </c>
      <c r="E194" s="27">
        <f t="shared" si="3"/>
        <v>1673.75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5</v>
      </c>
      <c r="B195" s="69">
        <v>128.69999999999999</v>
      </c>
      <c r="C195" s="70">
        <v>44050.511423611097</v>
      </c>
      <c r="D195" s="71" t="s">
        <v>31</v>
      </c>
      <c r="E195" s="27">
        <f t="shared" ref="E195:E258" si="4">A195*B195</f>
        <v>643.5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28</v>
      </c>
      <c r="B196" s="69">
        <v>128.69999999999999</v>
      </c>
      <c r="C196" s="70">
        <v>44050.511423611097</v>
      </c>
      <c r="D196" s="71" t="s">
        <v>31</v>
      </c>
      <c r="E196" s="27">
        <f t="shared" si="4"/>
        <v>3603.5999999999995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35</v>
      </c>
      <c r="B197" s="69">
        <v>128.69999999999999</v>
      </c>
      <c r="C197" s="70">
        <v>44050.511423611097</v>
      </c>
      <c r="D197" s="71" t="s">
        <v>31</v>
      </c>
      <c r="E197" s="27">
        <f t="shared" si="4"/>
        <v>4504.5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15</v>
      </c>
      <c r="B198" s="69">
        <v>128.69999999999999</v>
      </c>
      <c r="C198" s="70">
        <v>44050.511423611097</v>
      </c>
      <c r="D198" s="71" t="s">
        <v>31</v>
      </c>
      <c r="E198" s="27">
        <f t="shared" si="4"/>
        <v>1930.4999999999998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19</v>
      </c>
      <c r="B199" s="69">
        <v>128.69999999999999</v>
      </c>
      <c r="C199" s="70">
        <v>44050.511423611097</v>
      </c>
      <c r="D199" s="71" t="s">
        <v>31</v>
      </c>
      <c r="E199" s="27">
        <f t="shared" si="4"/>
        <v>2445.2999999999997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11</v>
      </c>
      <c r="B200" s="69">
        <v>128.69999999999999</v>
      </c>
      <c r="C200" s="70">
        <v>44050.511423611097</v>
      </c>
      <c r="D200" s="71" t="s">
        <v>33</v>
      </c>
      <c r="E200" s="27">
        <f t="shared" si="4"/>
        <v>1415.6999999999998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43</v>
      </c>
      <c r="B201" s="69">
        <v>128.69999999999999</v>
      </c>
      <c r="C201" s="70">
        <v>44050.511423611097</v>
      </c>
      <c r="D201" s="71" t="s">
        <v>33</v>
      </c>
      <c r="E201" s="27">
        <f t="shared" si="4"/>
        <v>5534.0999999999995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65</v>
      </c>
      <c r="B202" s="69">
        <v>128.69999999999999</v>
      </c>
      <c r="C202" s="70">
        <v>44050.519884259302</v>
      </c>
      <c r="D202" s="71" t="s">
        <v>32</v>
      </c>
      <c r="E202" s="27">
        <f t="shared" si="4"/>
        <v>8365.5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22</v>
      </c>
      <c r="B203" s="69">
        <v>128.69999999999999</v>
      </c>
      <c r="C203" s="70">
        <v>44050.519884259302</v>
      </c>
      <c r="D203" s="71" t="s">
        <v>31</v>
      </c>
      <c r="E203" s="27">
        <f t="shared" si="4"/>
        <v>2831.3999999999996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14</v>
      </c>
      <c r="B204" s="69">
        <v>128.69999999999999</v>
      </c>
      <c r="C204" s="70">
        <v>44050.519884259302</v>
      </c>
      <c r="D204" s="71" t="s">
        <v>31</v>
      </c>
      <c r="E204" s="27">
        <f t="shared" si="4"/>
        <v>1801.7999999999997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19</v>
      </c>
      <c r="B205" s="69">
        <v>128.69999999999999</v>
      </c>
      <c r="C205" s="70">
        <v>44050.519884259302</v>
      </c>
      <c r="D205" s="71" t="s">
        <v>33</v>
      </c>
      <c r="E205" s="27">
        <f t="shared" si="4"/>
        <v>2445.2999999999997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16</v>
      </c>
      <c r="B206" s="69">
        <v>128.69999999999999</v>
      </c>
      <c r="C206" s="70">
        <v>44050.519884259302</v>
      </c>
      <c r="D206" s="71" t="s">
        <v>30</v>
      </c>
      <c r="E206" s="27">
        <f t="shared" si="4"/>
        <v>2059.1999999999998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17</v>
      </c>
      <c r="B207" s="69">
        <v>128.85</v>
      </c>
      <c r="C207" s="70">
        <v>44050.521203703698</v>
      </c>
      <c r="D207" s="71" t="s">
        <v>30</v>
      </c>
      <c r="E207" s="27">
        <f t="shared" si="4"/>
        <v>2190.4499999999998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50</v>
      </c>
      <c r="B208" s="69">
        <v>128.9</v>
      </c>
      <c r="C208" s="70">
        <v>44050.5215046296</v>
      </c>
      <c r="D208" s="71" t="s">
        <v>30</v>
      </c>
      <c r="E208" s="27">
        <f t="shared" si="4"/>
        <v>6445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50</v>
      </c>
      <c r="B209" s="69">
        <v>129.05000000000001</v>
      </c>
      <c r="C209" s="70">
        <v>44050.5242013889</v>
      </c>
      <c r="D209" s="71" t="s">
        <v>30</v>
      </c>
      <c r="E209" s="27">
        <f t="shared" si="4"/>
        <v>6452.5000000000009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16</v>
      </c>
      <c r="B210" s="69">
        <v>129.05000000000001</v>
      </c>
      <c r="C210" s="70">
        <v>44050.5242013889</v>
      </c>
      <c r="D210" s="71" t="s">
        <v>30</v>
      </c>
      <c r="E210" s="27">
        <f t="shared" si="4"/>
        <v>2064.8000000000002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29</v>
      </c>
      <c r="B211" s="69">
        <v>129.05000000000001</v>
      </c>
      <c r="C211" s="70">
        <v>44050.5242013889</v>
      </c>
      <c r="D211" s="71" t="s">
        <v>30</v>
      </c>
      <c r="E211" s="27">
        <f t="shared" si="4"/>
        <v>3742.4500000000003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27</v>
      </c>
      <c r="B212" s="69">
        <v>129.05000000000001</v>
      </c>
      <c r="C212" s="70">
        <v>44050.5242013889</v>
      </c>
      <c r="D212" s="71" t="s">
        <v>30</v>
      </c>
      <c r="E212" s="27">
        <f t="shared" si="4"/>
        <v>3484.3500000000004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16</v>
      </c>
      <c r="B213" s="69">
        <v>129</v>
      </c>
      <c r="C213" s="70">
        <v>44050.527534722198</v>
      </c>
      <c r="D213" s="71" t="s">
        <v>30</v>
      </c>
      <c r="E213" s="27">
        <f t="shared" si="4"/>
        <v>2064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11</v>
      </c>
      <c r="B214" s="69">
        <v>128.94999999999999</v>
      </c>
      <c r="C214" s="70">
        <v>44050.530162037001</v>
      </c>
      <c r="D214" s="71" t="s">
        <v>30</v>
      </c>
      <c r="E214" s="27">
        <f t="shared" si="4"/>
        <v>1418.4499999999998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11</v>
      </c>
      <c r="B215" s="69">
        <v>128.85</v>
      </c>
      <c r="C215" s="70">
        <v>44050.531145833302</v>
      </c>
      <c r="D215" s="71" t="s">
        <v>30</v>
      </c>
      <c r="E215" s="27">
        <f t="shared" si="4"/>
        <v>1417.35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130</v>
      </c>
      <c r="B216" s="69">
        <v>128.85</v>
      </c>
      <c r="C216" s="70">
        <v>44050.5312037037</v>
      </c>
      <c r="D216" s="71" t="s">
        <v>30</v>
      </c>
      <c r="E216" s="27">
        <f t="shared" si="4"/>
        <v>16750.5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34</v>
      </c>
      <c r="B217" s="69">
        <v>128.94999999999999</v>
      </c>
      <c r="C217" s="70">
        <v>44050.537789351903</v>
      </c>
      <c r="D217" s="71" t="s">
        <v>30</v>
      </c>
      <c r="E217" s="27">
        <f t="shared" si="4"/>
        <v>4384.2999999999993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79</v>
      </c>
      <c r="B218" s="69">
        <v>129.1</v>
      </c>
      <c r="C218" s="70">
        <v>44050.539340277799</v>
      </c>
      <c r="D218" s="71" t="s">
        <v>30</v>
      </c>
      <c r="E218" s="27">
        <f t="shared" si="4"/>
        <v>10198.9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50</v>
      </c>
      <c r="B219" s="69">
        <v>129.15</v>
      </c>
      <c r="C219" s="70">
        <v>44050.539618055598</v>
      </c>
      <c r="D219" s="71" t="s">
        <v>30</v>
      </c>
      <c r="E219" s="27">
        <f t="shared" si="4"/>
        <v>6457.5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28</v>
      </c>
      <c r="B220" s="69">
        <v>129.15</v>
      </c>
      <c r="C220" s="70">
        <v>44050.539618055598</v>
      </c>
      <c r="D220" s="71" t="s">
        <v>30</v>
      </c>
      <c r="E220" s="27">
        <f t="shared" si="4"/>
        <v>3616.2000000000003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29</v>
      </c>
      <c r="B221" s="69">
        <v>129.15</v>
      </c>
      <c r="C221" s="70">
        <v>44050.539618055598</v>
      </c>
      <c r="D221" s="71" t="s">
        <v>30</v>
      </c>
      <c r="E221" s="27">
        <f t="shared" si="4"/>
        <v>3745.3500000000004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25</v>
      </c>
      <c r="B222" s="69">
        <v>129.15</v>
      </c>
      <c r="C222" s="70">
        <v>44050.539618055598</v>
      </c>
      <c r="D222" s="71" t="s">
        <v>30</v>
      </c>
      <c r="E222" s="27">
        <f t="shared" si="4"/>
        <v>3228.75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13</v>
      </c>
      <c r="B223" s="69">
        <v>129.15</v>
      </c>
      <c r="C223" s="70">
        <v>44050.539618055598</v>
      </c>
      <c r="D223" s="71" t="s">
        <v>30</v>
      </c>
      <c r="E223" s="27">
        <f t="shared" si="4"/>
        <v>1678.95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25</v>
      </c>
      <c r="B224" s="69">
        <v>129.1</v>
      </c>
      <c r="C224" s="70">
        <v>44050.541863425897</v>
      </c>
      <c r="D224" s="71" t="s">
        <v>30</v>
      </c>
      <c r="E224" s="27">
        <f t="shared" si="4"/>
        <v>3227.5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32</v>
      </c>
      <c r="B225" s="69">
        <v>129.1</v>
      </c>
      <c r="C225" s="70">
        <v>44050.541863425897</v>
      </c>
      <c r="D225" s="71" t="s">
        <v>30</v>
      </c>
      <c r="E225" s="27">
        <f t="shared" si="4"/>
        <v>4131.2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4</v>
      </c>
      <c r="B226" s="69">
        <v>128.94999999999999</v>
      </c>
      <c r="C226" s="70">
        <v>44050.546273148197</v>
      </c>
      <c r="D226" s="71" t="s">
        <v>30</v>
      </c>
      <c r="E226" s="27">
        <f t="shared" si="4"/>
        <v>515.79999999999995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5</v>
      </c>
      <c r="B227" s="69">
        <v>128.94999999999999</v>
      </c>
      <c r="C227" s="70">
        <v>44050.546342592599</v>
      </c>
      <c r="D227" s="71" t="s">
        <v>30</v>
      </c>
      <c r="E227" s="27">
        <f t="shared" si="4"/>
        <v>644.75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9</v>
      </c>
      <c r="B228" s="69">
        <v>128.9</v>
      </c>
      <c r="C228" s="70">
        <v>44050.547349537002</v>
      </c>
      <c r="D228" s="71" t="s">
        <v>30</v>
      </c>
      <c r="E228" s="27">
        <f t="shared" si="4"/>
        <v>1160.1000000000001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35</v>
      </c>
      <c r="B229" s="69">
        <v>128.94999999999999</v>
      </c>
      <c r="C229" s="70">
        <v>44050.5489467593</v>
      </c>
      <c r="D229" s="71" t="s">
        <v>32</v>
      </c>
      <c r="E229" s="27">
        <f t="shared" si="4"/>
        <v>4513.25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61</v>
      </c>
      <c r="B230" s="69">
        <v>128.9</v>
      </c>
      <c r="C230" s="70">
        <v>44050.550671296303</v>
      </c>
      <c r="D230" s="71" t="s">
        <v>30</v>
      </c>
      <c r="E230" s="27">
        <f t="shared" si="4"/>
        <v>7862.9000000000005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16</v>
      </c>
      <c r="B231" s="69">
        <v>128.9</v>
      </c>
      <c r="C231" s="70">
        <v>44050.550671296303</v>
      </c>
      <c r="D231" s="71" t="s">
        <v>30</v>
      </c>
      <c r="E231" s="27">
        <f t="shared" si="4"/>
        <v>2062.4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57</v>
      </c>
      <c r="B232" s="69">
        <v>128.9</v>
      </c>
      <c r="C232" s="70">
        <v>44050.550671296303</v>
      </c>
      <c r="D232" s="71" t="s">
        <v>30</v>
      </c>
      <c r="E232" s="27">
        <f t="shared" si="4"/>
        <v>7347.3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10</v>
      </c>
      <c r="B233" s="69">
        <v>128.9</v>
      </c>
      <c r="C233" s="70">
        <v>44050.550671296303</v>
      </c>
      <c r="D233" s="71" t="s">
        <v>30</v>
      </c>
      <c r="E233" s="27">
        <f t="shared" si="4"/>
        <v>1289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12</v>
      </c>
      <c r="B234" s="69">
        <v>128.85</v>
      </c>
      <c r="C234" s="70">
        <v>44050.552453703698</v>
      </c>
      <c r="D234" s="71" t="s">
        <v>30</v>
      </c>
      <c r="E234" s="27">
        <f t="shared" si="4"/>
        <v>1546.1999999999998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18</v>
      </c>
      <c r="B235" s="69">
        <v>128.85</v>
      </c>
      <c r="C235" s="70">
        <v>44050.556192129603</v>
      </c>
      <c r="D235" s="71" t="s">
        <v>30</v>
      </c>
      <c r="E235" s="27">
        <f t="shared" si="4"/>
        <v>2319.2999999999997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61</v>
      </c>
      <c r="B236" s="69">
        <v>128.85</v>
      </c>
      <c r="C236" s="70">
        <v>44050.556192129603</v>
      </c>
      <c r="D236" s="71" t="s">
        <v>30</v>
      </c>
      <c r="E236" s="27">
        <f t="shared" si="4"/>
        <v>7859.8499999999995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48</v>
      </c>
      <c r="B237" s="69">
        <v>128.85</v>
      </c>
      <c r="C237" s="73">
        <v>44050.556192129603</v>
      </c>
      <c r="D237" s="74" t="s">
        <v>30</v>
      </c>
      <c r="E237" s="27">
        <f t="shared" si="4"/>
        <v>6184.7999999999993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30</v>
      </c>
      <c r="B238" s="69">
        <v>128.9</v>
      </c>
      <c r="C238" s="73">
        <v>44050.5597569444</v>
      </c>
      <c r="D238" s="74" t="s">
        <v>30</v>
      </c>
      <c r="E238" s="27">
        <f t="shared" si="4"/>
        <v>3867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45</v>
      </c>
      <c r="B239" s="69">
        <v>128.9</v>
      </c>
      <c r="C239" s="73">
        <v>44050.559942129599</v>
      </c>
      <c r="D239" s="74" t="s">
        <v>33</v>
      </c>
      <c r="E239" s="27">
        <f t="shared" si="4"/>
        <v>5800.5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13</v>
      </c>
      <c r="B240" s="69">
        <v>128.9</v>
      </c>
      <c r="C240" s="73">
        <v>44050.559942129599</v>
      </c>
      <c r="D240" s="74" t="s">
        <v>33</v>
      </c>
      <c r="E240" s="27">
        <f t="shared" si="4"/>
        <v>1675.7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30</v>
      </c>
      <c r="B241" s="69">
        <v>128.9</v>
      </c>
      <c r="C241" s="73">
        <v>44050.559942129599</v>
      </c>
      <c r="D241" s="74" t="s">
        <v>33</v>
      </c>
      <c r="E241" s="27">
        <f t="shared" si="4"/>
        <v>3867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21</v>
      </c>
      <c r="B242" s="69">
        <v>128.9</v>
      </c>
      <c r="C242" s="73">
        <v>44050.559942129599</v>
      </c>
      <c r="D242" s="74" t="s">
        <v>33</v>
      </c>
      <c r="E242" s="27">
        <f t="shared" si="4"/>
        <v>2706.9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21</v>
      </c>
      <c r="B243" s="69">
        <v>128.85</v>
      </c>
      <c r="C243" s="73">
        <v>44050.562870370399</v>
      </c>
      <c r="D243" s="74" t="s">
        <v>30</v>
      </c>
      <c r="E243" s="27">
        <f t="shared" si="4"/>
        <v>2705.85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50</v>
      </c>
      <c r="B244" s="69">
        <v>128.85</v>
      </c>
      <c r="C244" s="73">
        <v>44050.563344907401</v>
      </c>
      <c r="D244" s="74" t="s">
        <v>30</v>
      </c>
      <c r="E244" s="27">
        <f t="shared" si="4"/>
        <v>6442.5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57</v>
      </c>
      <c r="B245" s="69">
        <v>128.85</v>
      </c>
      <c r="C245" s="73">
        <v>44050.563344907401</v>
      </c>
      <c r="D245" s="74" t="s">
        <v>30</v>
      </c>
      <c r="E245" s="27">
        <f t="shared" si="4"/>
        <v>7344.45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50</v>
      </c>
      <c r="B246" s="69">
        <v>128.85</v>
      </c>
      <c r="C246" s="73">
        <v>44050.563344907401</v>
      </c>
      <c r="D246" s="74" t="s">
        <v>30</v>
      </c>
      <c r="E246" s="27">
        <f t="shared" si="4"/>
        <v>6442.5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27</v>
      </c>
      <c r="B247" s="69">
        <v>128.80000000000001</v>
      </c>
      <c r="C247" s="73">
        <v>44050.5634027778</v>
      </c>
      <c r="D247" s="74" t="s">
        <v>30</v>
      </c>
      <c r="E247" s="27">
        <f t="shared" si="4"/>
        <v>3477.6000000000004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9</v>
      </c>
      <c r="B248" s="69">
        <v>128.9</v>
      </c>
      <c r="C248" s="73">
        <v>44050.567245370403</v>
      </c>
      <c r="D248" s="74" t="s">
        <v>30</v>
      </c>
      <c r="E248" s="27">
        <f t="shared" si="4"/>
        <v>1160.1000000000001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15</v>
      </c>
      <c r="B249" s="69">
        <v>128.94999999999999</v>
      </c>
      <c r="C249" s="73">
        <v>44050.568518518499</v>
      </c>
      <c r="D249" s="74" t="s">
        <v>30</v>
      </c>
      <c r="E249" s="27">
        <f t="shared" si="4"/>
        <v>1934.2499999999998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43</v>
      </c>
      <c r="B250" s="69">
        <v>128.94999999999999</v>
      </c>
      <c r="C250" s="73">
        <v>44050.568634259304</v>
      </c>
      <c r="D250" s="74" t="s">
        <v>32</v>
      </c>
      <c r="E250" s="27">
        <f t="shared" si="4"/>
        <v>5544.8499999999995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6</v>
      </c>
      <c r="B251" s="69">
        <v>128.94999999999999</v>
      </c>
      <c r="C251" s="73">
        <v>44050.568634259304</v>
      </c>
      <c r="D251" s="74" t="s">
        <v>31</v>
      </c>
      <c r="E251" s="27">
        <f t="shared" si="4"/>
        <v>773.69999999999993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43</v>
      </c>
      <c r="B252" s="69">
        <v>128.94999999999999</v>
      </c>
      <c r="C252" s="73">
        <v>44050.568634259304</v>
      </c>
      <c r="D252" s="74" t="s">
        <v>31</v>
      </c>
      <c r="E252" s="27">
        <f t="shared" si="4"/>
        <v>5544.8499999999995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2</v>
      </c>
      <c r="B253" s="69">
        <v>128.94999999999999</v>
      </c>
      <c r="C253" s="73">
        <v>44050.568634259304</v>
      </c>
      <c r="D253" s="74" t="s">
        <v>31</v>
      </c>
      <c r="E253" s="27">
        <f t="shared" si="4"/>
        <v>257.89999999999998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1</v>
      </c>
      <c r="B254" s="69">
        <v>128.94999999999999</v>
      </c>
      <c r="C254" s="73">
        <v>44050.568634259304</v>
      </c>
      <c r="D254" s="74" t="s">
        <v>31</v>
      </c>
      <c r="E254" s="27">
        <f t="shared" si="4"/>
        <v>128.94999999999999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28</v>
      </c>
      <c r="B255" s="69">
        <v>128.94999999999999</v>
      </c>
      <c r="C255" s="73">
        <v>44050.568634259304</v>
      </c>
      <c r="D255" s="74" t="s">
        <v>31</v>
      </c>
      <c r="E255" s="27">
        <f t="shared" si="4"/>
        <v>3610.5999999999995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28</v>
      </c>
      <c r="B256" s="69">
        <v>128.94999999999999</v>
      </c>
      <c r="C256" s="73">
        <v>44050.568634259304</v>
      </c>
      <c r="D256" s="74" t="s">
        <v>33</v>
      </c>
      <c r="E256" s="27">
        <f t="shared" si="4"/>
        <v>3610.5999999999995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16</v>
      </c>
      <c r="B257" s="69">
        <v>128.69999999999999</v>
      </c>
      <c r="C257" s="73">
        <v>44050.574837963002</v>
      </c>
      <c r="D257" s="74" t="s">
        <v>31</v>
      </c>
      <c r="E257" s="27">
        <f t="shared" si="4"/>
        <v>2059.1999999999998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67</v>
      </c>
      <c r="B258" s="69">
        <v>128.69999999999999</v>
      </c>
      <c r="C258" s="73">
        <v>44050.574837963002</v>
      </c>
      <c r="D258" s="74" t="s">
        <v>31</v>
      </c>
      <c r="E258" s="27">
        <f t="shared" si="4"/>
        <v>8622.9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14</v>
      </c>
      <c r="B259" s="69">
        <v>128.69999999999999</v>
      </c>
      <c r="C259" s="73">
        <v>44050.574837963002</v>
      </c>
      <c r="D259" s="74" t="s">
        <v>31</v>
      </c>
      <c r="E259" s="27">
        <f t="shared" ref="E259:E322" si="5">A259*B259</f>
        <v>1801.7999999999997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18</v>
      </c>
      <c r="B260" s="69">
        <v>128.69999999999999</v>
      </c>
      <c r="C260" s="73">
        <v>44050.574837963002</v>
      </c>
      <c r="D260" s="74" t="s">
        <v>31</v>
      </c>
      <c r="E260" s="27">
        <f t="shared" si="5"/>
        <v>2316.6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14</v>
      </c>
      <c r="B261" s="69">
        <v>128.65</v>
      </c>
      <c r="C261" s="73">
        <v>44050.577905092599</v>
      </c>
      <c r="D261" s="74" t="s">
        <v>30</v>
      </c>
      <c r="E261" s="27">
        <f t="shared" si="5"/>
        <v>1801.1000000000001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3</v>
      </c>
      <c r="B262" s="69">
        <v>128.65</v>
      </c>
      <c r="C262" s="73">
        <v>44050.578159722201</v>
      </c>
      <c r="D262" s="74" t="s">
        <v>30</v>
      </c>
      <c r="E262" s="27">
        <f t="shared" si="5"/>
        <v>385.95000000000005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10</v>
      </c>
      <c r="B263" s="69">
        <v>128.55000000000001</v>
      </c>
      <c r="C263" s="73">
        <v>44050.580254629604</v>
      </c>
      <c r="D263" s="74" t="s">
        <v>30</v>
      </c>
      <c r="E263" s="27">
        <f t="shared" si="5"/>
        <v>1285.5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148</v>
      </c>
      <c r="B264" s="69">
        <v>128.5</v>
      </c>
      <c r="C264" s="73">
        <v>44050.5806481482</v>
      </c>
      <c r="D264" s="74" t="s">
        <v>30</v>
      </c>
      <c r="E264" s="27">
        <f t="shared" si="5"/>
        <v>19018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24</v>
      </c>
      <c r="B265" s="69">
        <v>128.44999999999999</v>
      </c>
      <c r="C265" s="73">
        <v>44050.586759259299</v>
      </c>
      <c r="D265" s="74" t="s">
        <v>32</v>
      </c>
      <c r="E265" s="27">
        <f t="shared" si="5"/>
        <v>3082.7999999999997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43</v>
      </c>
      <c r="B266" s="69">
        <v>128.44999999999999</v>
      </c>
      <c r="C266" s="73">
        <v>44050.586759259299</v>
      </c>
      <c r="D266" s="74" t="s">
        <v>32</v>
      </c>
      <c r="E266" s="27">
        <f t="shared" si="5"/>
        <v>5523.3499999999995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26</v>
      </c>
      <c r="B267" s="69">
        <v>128.44999999999999</v>
      </c>
      <c r="C267" s="73">
        <v>44050.586759259299</v>
      </c>
      <c r="D267" s="74" t="s">
        <v>31</v>
      </c>
      <c r="E267" s="27">
        <f t="shared" si="5"/>
        <v>3339.7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25</v>
      </c>
      <c r="B268" s="69">
        <v>128.44999999999999</v>
      </c>
      <c r="C268" s="73">
        <v>44050.586759259299</v>
      </c>
      <c r="D268" s="74" t="s">
        <v>31</v>
      </c>
      <c r="E268" s="27">
        <f t="shared" si="5"/>
        <v>3211.2499999999995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27</v>
      </c>
      <c r="B269" s="69">
        <v>128.44999999999999</v>
      </c>
      <c r="C269" s="73">
        <v>44050.586759259299</v>
      </c>
      <c r="D269" s="74" t="s">
        <v>31</v>
      </c>
      <c r="E269" s="27">
        <f t="shared" si="5"/>
        <v>3468.1499999999996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119</v>
      </c>
      <c r="B270" s="69">
        <v>128.6</v>
      </c>
      <c r="C270" s="73">
        <v>44050.591435185197</v>
      </c>
      <c r="D270" s="74" t="s">
        <v>30</v>
      </c>
      <c r="E270" s="27">
        <f t="shared" si="5"/>
        <v>15303.4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4</v>
      </c>
      <c r="B271" s="69">
        <v>128.6</v>
      </c>
      <c r="C271" s="73">
        <v>44050.591435185197</v>
      </c>
      <c r="D271" s="74" t="s">
        <v>30</v>
      </c>
      <c r="E271" s="27">
        <f t="shared" si="5"/>
        <v>514.4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17</v>
      </c>
      <c r="B272" s="69">
        <v>128.55000000000001</v>
      </c>
      <c r="C272" s="73">
        <v>44050.592499999999</v>
      </c>
      <c r="D272" s="74" t="s">
        <v>30</v>
      </c>
      <c r="E272" s="27">
        <f t="shared" si="5"/>
        <v>2185.3500000000004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13</v>
      </c>
      <c r="B273" s="69">
        <v>128.30000000000001</v>
      </c>
      <c r="C273" s="73">
        <v>44050.597407407397</v>
      </c>
      <c r="D273" s="74" t="s">
        <v>31</v>
      </c>
      <c r="E273" s="27">
        <f t="shared" si="5"/>
        <v>1667.9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300</v>
      </c>
      <c r="B274" s="69">
        <v>128.30000000000001</v>
      </c>
      <c r="C274" s="73">
        <v>44050.597407407397</v>
      </c>
      <c r="D274" s="74" t="s">
        <v>30</v>
      </c>
      <c r="E274" s="27">
        <f t="shared" si="5"/>
        <v>38490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61</v>
      </c>
      <c r="B275" s="69">
        <v>128.30000000000001</v>
      </c>
      <c r="C275" s="73">
        <v>44050.597997685203</v>
      </c>
      <c r="D275" s="74" t="s">
        <v>30</v>
      </c>
      <c r="E275" s="27">
        <f t="shared" si="5"/>
        <v>7826.3000000000011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57</v>
      </c>
      <c r="B276" s="69">
        <v>128.30000000000001</v>
      </c>
      <c r="C276" s="73">
        <v>44050.597997685203</v>
      </c>
      <c r="D276" s="74" t="s">
        <v>30</v>
      </c>
      <c r="E276" s="27">
        <f t="shared" si="5"/>
        <v>7313.1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27</v>
      </c>
      <c r="B277" s="69">
        <v>128.30000000000001</v>
      </c>
      <c r="C277" s="73">
        <v>44050.597997685203</v>
      </c>
      <c r="D277" s="74" t="s">
        <v>30</v>
      </c>
      <c r="E277" s="27">
        <f t="shared" si="5"/>
        <v>3464.1000000000004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154</v>
      </c>
      <c r="B278" s="69">
        <v>128.19999999999999</v>
      </c>
      <c r="C278" s="73">
        <v>44050.601504629602</v>
      </c>
      <c r="D278" s="74" t="s">
        <v>30</v>
      </c>
      <c r="E278" s="27">
        <f t="shared" si="5"/>
        <v>19742.8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9</v>
      </c>
      <c r="B279" s="69">
        <v>128.19999999999999</v>
      </c>
      <c r="C279" s="73">
        <v>44050.601504629602</v>
      </c>
      <c r="D279" s="74" t="s">
        <v>30</v>
      </c>
      <c r="E279" s="27">
        <f t="shared" si="5"/>
        <v>1153.8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100</v>
      </c>
      <c r="B280" s="69">
        <v>128.19999999999999</v>
      </c>
      <c r="C280" s="73">
        <v>44050.601504629602</v>
      </c>
      <c r="D280" s="74" t="s">
        <v>30</v>
      </c>
      <c r="E280" s="27">
        <f t="shared" si="5"/>
        <v>12819.999999999998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6</v>
      </c>
      <c r="B281" s="69">
        <v>128.19999999999999</v>
      </c>
      <c r="C281" s="73">
        <v>44050.6015162037</v>
      </c>
      <c r="D281" s="74" t="s">
        <v>30</v>
      </c>
      <c r="E281" s="27">
        <f t="shared" si="5"/>
        <v>769.19999999999993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31</v>
      </c>
      <c r="B282" s="69">
        <v>128.19999999999999</v>
      </c>
      <c r="C282" s="73">
        <v>44050.6015162037</v>
      </c>
      <c r="D282" s="74" t="s">
        <v>30</v>
      </c>
      <c r="E282" s="27">
        <f t="shared" si="5"/>
        <v>3974.2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23</v>
      </c>
      <c r="B283" s="69">
        <v>128.25</v>
      </c>
      <c r="C283" s="73">
        <v>44050.602627314802</v>
      </c>
      <c r="D283" s="74" t="s">
        <v>30</v>
      </c>
      <c r="E283" s="27">
        <f t="shared" si="5"/>
        <v>2949.75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14</v>
      </c>
      <c r="B284" s="69">
        <v>128.25</v>
      </c>
      <c r="C284" s="73">
        <v>44050.6026851852</v>
      </c>
      <c r="D284" s="74" t="s">
        <v>31</v>
      </c>
      <c r="E284" s="27">
        <f t="shared" si="5"/>
        <v>1795.5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26</v>
      </c>
      <c r="B285" s="69">
        <v>128.25</v>
      </c>
      <c r="C285" s="73">
        <v>44050.6026851852</v>
      </c>
      <c r="D285" s="74" t="s">
        <v>31</v>
      </c>
      <c r="E285" s="27">
        <f t="shared" si="5"/>
        <v>3334.5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81</v>
      </c>
      <c r="B286" s="69">
        <v>128.25</v>
      </c>
      <c r="C286" s="73">
        <v>44050.6026851852</v>
      </c>
      <c r="D286" s="74" t="s">
        <v>33</v>
      </c>
      <c r="E286" s="27">
        <f t="shared" si="5"/>
        <v>10388.25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37</v>
      </c>
      <c r="B287" s="69">
        <v>128.25</v>
      </c>
      <c r="C287" s="73">
        <v>44050.6026851852</v>
      </c>
      <c r="D287" s="74" t="s">
        <v>33</v>
      </c>
      <c r="E287" s="27">
        <f t="shared" si="5"/>
        <v>4745.25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57</v>
      </c>
      <c r="B288" s="69">
        <v>128.30000000000001</v>
      </c>
      <c r="C288" s="73">
        <v>44050.604444444398</v>
      </c>
      <c r="D288" s="74" t="s">
        <v>30</v>
      </c>
      <c r="E288" s="27">
        <f t="shared" si="5"/>
        <v>7313.1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61</v>
      </c>
      <c r="B289" s="69">
        <v>128.30000000000001</v>
      </c>
      <c r="C289" s="73">
        <v>44050.604444444398</v>
      </c>
      <c r="D289" s="74" t="s">
        <v>30</v>
      </c>
      <c r="E289" s="27">
        <f t="shared" si="5"/>
        <v>7826.3000000000011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50</v>
      </c>
      <c r="B290" s="69">
        <v>128.30000000000001</v>
      </c>
      <c r="C290" s="73">
        <v>44050.604444444398</v>
      </c>
      <c r="D290" s="74" t="s">
        <v>30</v>
      </c>
      <c r="E290" s="27">
        <f t="shared" si="5"/>
        <v>6415.0000000000009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90</v>
      </c>
      <c r="B291" s="69">
        <v>128.30000000000001</v>
      </c>
      <c r="C291" s="73">
        <v>44050.604444444398</v>
      </c>
      <c r="D291" s="74" t="s">
        <v>30</v>
      </c>
      <c r="E291" s="27">
        <f t="shared" si="5"/>
        <v>11547.000000000002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16</v>
      </c>
      <c r="B292" s="69">
        <v>128.30000000000001</v>
      </c>
      <c r="C292" s="73">
        <v>44050.604444444398</v>
      </c>
      <c r="D292" s="74" t="s">
        <v>30</v>
      </c>
      <c r="E292" s="27">
        <f t="shared" si="5"/>
        <v>2052.8000000000002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26</v>
      </c>
      <c r="B293" s="69">
        <v>128.30000000000001</v>
      </c>
      <c r="C293" s="73">
        <v>44050.604444444398</v>
      </c>
      <c r="D293" s="74" t="s">
        <v>30</v>
      </c>
      <c r="E293" s="27">
        <f t="shared" si="5"/>
        <v>3335.8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94</v>
      </c>
      <c r="B294" s="69">
        <v>128.44999999999999</v>
      </c>
      <c r="C294" s="73">
        <v>44050.607037037</v>
      </c>
      <c r="D294" s="74" t="s">
        <v>30</v>
      </c>
      <c r="E294" s="27">
        <f t="shared" si="5"/>
        <v>12074.3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12</v>
      </c>
      <c r="B295" s="69">
        <v>128.44999999999999</v>
      </c>
      <c r="C295" s="73">
        <v>44050.607037037</v>
      </c>
      <c r="D295" s="74" t="s">
        <v>30</v>
      </c>
      <c r="E295" s="27">
        <f t="shared" si="5"/>
        <v>1541.3999999999999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32</v>
      </c>
      <c r="B296" s="69">
        <v>128.44999999999999</v>
      </c>
      <c r="C296" s="73">
        <v>44050.607037037</v>
      </c>
      <c r="D296" s="74" t="s">
        <v>30</v>
      </c>
      <c r="E296" s="27">
        <f t="shared" si="5"/>
        <v>4110.3999999999996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61</v>
      </c>
      <c r="B297" s="69">
        <v>128.55000000000001</v>
      </c>
      <c r="C297" s="73">
        <v>44050.611678240697</v>
      </c>
      <c r="D297" s="74" t="s">
        <v>32</v>
      </c>
      <c r="E297" s="27">
        <f t="shared" si="5"/>
        <v>7841.5500000000011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21</v>
      </c>
      <c r="B298" s="69">
        <v>128.55000000000001</v>
      </c>
      <c r="C298" s="73">
        <v>44050.611678240697</v>
      </c>
      <c r="D298" s="74" t="s">
        <v>32</v>
      </c>
      <c r="E298" s="27">
        <f t="shared" si="5"/>
        <v>2699.55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57</v>
      </c>
      <c r="B299" s="69">
        <v>128.5</v>
      </c>
      <c r="C299" s="73">
        <v>44050.611724536997</v>
      </c>
      <c r="D299" s="74" t="s">
        <v>30</v>
      </c>
      <c r="E299" s="27">
        <f t="shared" si="5"/>
        <v>7324.5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13</v>
      </c>
      <c r="B300" s="69">
        <v>128.6</v>
      </c>
      <c r="C300" s="73">
        <v>44050.614907407398</v>
      </c>
      <c r="D300" s="74" t="s">
        <v>31</v>
      </c>
      <c r="E300" s="27">
        <f t="shared" si="5"/>
        <v>1671.8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10</v>
      </c>
      <c r="B301" s="69">
        <v>128.6</v>
      </c>
      <c r="C301" s="73">
        <v>44050.615358796298</v>
      </c>
      <c r="D301" s="74" t="s">
        <v>31</v>
      </c>
      <c r="E301" s="27">
        <f t="shared" si="5"/>
        <v>1286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40</v>
      </c>
      <c r="B302" s="69">
        <v>128.6</v>
      </c>
      <c r="C302" s="73">
        <v>44050.615358796298</v>
      </c>
      <c r="D302" s="74" t="s">
        <v>31</v>
      </c>
      <c r="E302" s="27">
        <f t="shared" si="5"/>
        <v>5144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76</v>
      </c>
      <c r="B303" s="69">
        <v>128.6</v>
      </c>
      <c r="C303" s="73">
        <v>44050.615358796298</v>
      </c>
      <c r="D303" s="74" t="s">
        <v>30</v>
      </c>
      <c r="E303" s="27">
        <f t="shared" si="5"/>
        <v>9773.6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35</v>
      </c>
      <c r="B304" s="69">
        <v>128.5</v>
      </c>
      <c r="C304" s="73">
        <v>44050.616863425901</v>
      </c>
      <c r="D304" s="74" t="s">
        <v>30</v>
      </c>
      <c r="E304" s="27">
        <f t="shared" si="5"/>
        <v>4497.5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34</v>
      </c>
      <c r="B305" s="69">
        <v>128.55000000000001</v>
      </c>
      <c r="C305" s="73">
        <v>44050.617476851898</v>
      </c>
      <c r="D305" s="74" t="s">
        <v>32</v>
      </c>
      <c r="E305" s="27">
        <f t="shared" si="5"/>
        <v>4370.7000000000007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46</v>
      </c>
      <c r="B306" s="69">
        <v>128.55000000000001</v>
      </c>
      <c r="C306" s="73">
        <v>44050.617476851898</v>
      </c>
      <c r="D306" s="74" t="s">
        <v>32</v>
      </c>
      <c r="E306" s="27">
        <f t="shared" si="5"/>
        <v>5913.3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7</v>
      </c>
      <c r="B307" s="69">
        <v>128.55000000000001</v>
      </c>
      <c r="C307" s="73">
        <v>44050.617476851898</v>
      </c>
      <c r="D307" s="74" t="s">
        <v>32</v>
      </c>
      <c r="E307" s="27">
        <f t="shared" si="5"/>
        <v>899.85000000000014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54</v>
      </c>
      <c r="B308" s="69">
        <v>128.55000000000001</v>
      </c>
      <c r="C308" s="73">
        <v>44050.617476851898</v>
      </c>
      <c r="D308" s="74" t="s">
        <v>33</v>
      </c>
      <c r="E308" s="27">
        <f t="shared" si="5"/>
        <v>6941.7000000000007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64</v>
      </c>
      <c r="B309" s="69">
        <v>128.5</v>
      </c>
      <c r="C309" s="73">
        <v>44050.617743055598</v>
      </c>
      <c r="D309" s="74" t="s">
        <v>33</v>
      </c>
      <c r="E309" s="27">
        <f t="shared" si="5"/>
        <v>8224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11</v>
      </c>
      <c r="B310" s="69">
        <v>128.5</v>
      </c>
      <c r="C310" s="73">
        <v>44050.620902777802</v>
      </c>
      <c r="D310" s="74" t="s">
        <v>32</v>
      </c>
      <c r="E310" s="27">
        <f t="shared" si="5"/>
        <v>1413.5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50</v>
      </c>
      <c r="B311" s="69">
        <v>128.5</v>
      </c>
      <c r="C311" s="73">
        <v>44050.620902777802</v>
      </c>
      <c r="D311" s="74" t="s">
        <v>30</v>
      </c>
      <c r="E311" s="27">
        <f t="shared" si="5"/>
        <v>6425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53</v>
      </c>
      <c r="B312" s="69">
        <v>128.5</v>
      </c>
      <c r="C312" s="73">
        <v>44050.620902777802</v>
      </c>
      <c r="D312" s="74" t="s">
        <v>30</v>
      </c>
      <c r="E312" s="27">
        <f t="shared" si="5"/>
        <v>6810.5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16</v>
      </c>
      <c r="B313" s="69">
        <v>128.5</v>
      </c>
      <c r="C313" s="73">
        <v>44050.620902777802</v>
      </c>
      <c r="D313" s="74" t="s">
        <v>30</v>
      </c>
      <c r="E313" s="27">
        <f t="shared" si="5"/>
        <v>2056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11</v>
      </c>
      <c r="B314" s="69">
        <v>128.44999999999999</v>
      </c>
      <c r="C314" s="73">
        <v>44050.623275462996</v>
      </c>
      <c r="D314" s="74" t="s">
        <v>30</v>
      </c>
      <c r="E314" s="27">
        <f t="shared" si="5"/>
        <v>1412.9499999999998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1</v>
      </c>
      <c r="B315" s="69">
        <v>128.35</v>
      </c>
      <c r="C315" s="73">
        <v>44050.624699074098</v>
      </c>
      <c r="D315" s="74" t="s">
        <v>30</v>
      </c>
      <c r="E315" s="27">
        <f t="shared" si="5"/>
        <v>128.35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100</v>
      </c>
      <c r="B316" s="69">
        <v>128.35</v>
      </c>
      <c r="C316" s="73">
        <v>44050.624699074098</v>
      </c>
      <c r="D316" s="74" t="s">
        <v>30</v>
      </c>
      <c r="E316" s="27">
        <f t="shared" si="5"/>
        <v>12835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40</v>
      </c>
      <c r="B317" s="69">
        <v>128.35</v>
      </c>
      <c r="C317" s="73">
        <v>44050.624710648102</v>
      </c>
      <c r="D317" s="74" t="s">
        <v>30</v>
      </c>
      <c r="E317" s="27">
        <f t="shared" si="5"/>
        <v>5134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20</v>
      </c>
      <c r="B318" s="69">
        <v>128.35</v>
      </c>
      <c r="C318" s="73">
        <v>44050.6257175926</v>
      </c>
      <c r="D318" s="74" t="s">
        <v>30</v>
      </c>
      <c r="E318" s="27">
        <f t="shared" si="5"/>
        <v>2567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10</v>
      </c>
      <c r="B319" s="69">
        <v>128.4</v>
      </c>
      <c r="C319" s="73">
        <v>44050.625752314802</v>
      </c>
      <c r="D319" s="74" t="s">
        <v>30</v>
      </c>
      <c r="E319" s="27">
        <f t="shared" si="5"/>
        <v>1284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57</v>
      </c>
      <c r="B320" s="69">
        <v>128.4</v>
      </c>
      <c r="C320" s="73">
        <v>44050.625752314802</v>
      </c>
      <c r="D320" s="74" t="s">
        <v>30</v>
      </c>
      <c r="E320" s="27">
        <f t="shared" si="5"/>
        <v>7318.8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61</v>
      </c>
      <c r="B321" s="69">
        <v>128.4</v>
      </c>
      <c r="C321" s="73">
        <v>44050.625752314802</v>
      </c>
      <c r="D321" s="74" t="s">
        <v>30</v>
      </c>
      <c r="E321" s="27">
        <f t="shared" si="5"/>
        <v>7832.4000000000005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19</v>
      </c>
      <c r="B322" s="69">
        <v>128.4</v>
      </c>
      <c r="C322" s="73">
        <v>44050.625752314802</v>
      </c>
      <c r="D322" s="74" t="s">
        <v>30</v>
      </c>
      <c r="E322" s="27">
        <f t="shared" si="5"/>
        <v>2439.6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10</v>
      </c>
      <c r="B323" s="69">
        <v>128.35</v>
      </c>
      <c r="C323" s="73">
        <v>44050.626331018502</v>
      </c>
      <c r="D323" s="74" t="s">
        <v>31</v>
      </c>
      <c r="E323" s="27">
        <f t="shared" ref="E323:E386" si="6">A323*B323</f>
        <v>1283.5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4</v>
      </c>
      <c r="B324" s="69">
        <v>128.35</v>
      </c>
      <c r="C324" s="73">
        <v>44050.626331018502</v>
      </c>
      <c r="D324" s="74" t="s">
        <v>31</v>
      </c>
      <c r="E324" s="27">
        <f t="shared" si="6"/>
        <v>513.4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339</v>
      </c>
      <c r="B325" s="69">
        <v>128.35</v>
      </c>
      <c r="C325" s="73">
        <v>44050.626331018502</v>
      </c>
      <c r="D325" s="74" t="s">
        <v>30</v>
      </c>
      <c r="E325" s="27">
        <f t="shared" si="6"/>
        <v>43510.65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20</v>
      </c>
      <c r="B326" s="69">
        <v>128.35</v>
      </c>
      <c r="C326" s="73">
        <v>44050.627534722204</v>
      </c>
      <c r="D326" s="74" t="s">
        <v>31</v>
      </c>
      <c r="E326" s="27">
        <f t="shared" si="6"/>
        <v>2567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15</v>
      </c>
      <c r="B327" s="69">
        <v>128.35</v>
      </c>
      <c r="C327" s="73">
        <v>44050.627673611103</v>
      </c>
      <c r="D327" s="74" t="s">
        <v>32</v>
      </c>
      <c r="E327" s="27">
        <f t="shared" si="6"/>
        <v>1925.25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28</v>
      </c>
      <c r="B328" s="69">
        <v>128.35</v>
      </c>
      <c r="C328" s="73">
        <v>44050.627673611103</v>
      </c>
      <c r="D328" s="74" t="s">
        <v>32</v>
      </c>
      <c r="E328" s="27">
        <f t="shared" si="6"/>
        <v>3593.7999999999997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11</v>
      </c>
      <c r="B329" s="69">
        <v>128.35</v>
      </c>
      <c r="C329" s="73">
        <v>44050.627673611103</v>
      </c>
      <c r="D329" s="74" t="s">
        <v>33</v>
      </c>
      <c r="E329" s="27">
        <f t="shared" si="6"/>
        <v>1411.85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53</v>
      </c>
      <c r="B330" s="69">
        <v>128.35</v>
      </c>
      <c r="C330" s="73">
        <v>44050.627673611103</v>
      </c>
      <c r="D330" s="74" t="s">
        <v>33</v>
      </c>
      <c r="E330" s="27">
        <f t="shared" si="6"/>
        <v>6802.5499999999993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28</v>
      </c>
      <c r="B331" s="69">
        <v>128.35</v>
      </c>
      <c r="C331" s="73">
        <v>44050.627673611103</v>
      </c>
      <c r="D331" s="74" t="s">
        <v>33</v>
      </c>
      <c r="E331" s="27">
        <f t="shared" si="6"/>
        <v>3593.7999999999997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27</v>
      </c>
      <c r="B332" s="69">
        <v>128.4</v>
      </c>
      <c r="C332" s="73">
        <v>44050.632222222201</v>
      </c>
      <c r="D332" s="74" t="s">
        <v>32</v>
      </c>
      <c r="E332" s="27">
        <f t="shared" si="6"/>
        <v>3466.8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4</v>
      </c>
      <c r="B333" s="69">
        <v>128.4</v>
      </c>
      <c r="C333" s="73">
        <v>44050.632222222201</v>
      </c>
      <c r="D333" s="74" t="s">
        <v>31</v>
      </c>
      <c r="E333" s="27">
        <f t="shared" si="6"/>
        <v>513.6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14</v>
      </c>
      <c r="B334" s="69">
        <v>128.75</v>
      </c>
      <c r="C334" s="73">
        <v>44050.64</v>
      </c>
      <c r="D334" s="74" t="s">
        <v>31</v>
      </c>
      <c r="E334" s="27">
        <f t="shared" si="6"/>
        <v>1802.5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19</v>
      </c>
      <c r="B335" s="69">
        <v>128.75</v>
      </c>
      <c r="C335" s="73">
        <v>44050.64</v>
      </c>
      <c r="D335" s="74" t="s">
        <v>31</v>
      </c>
      <c r="E335" s="27">
        <f t="shared" si="6"/>
        <v>2446.25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10</v>
      </c>
      <c r="B336" s="69">
        <v>128.75</v>
      </c>
      <c r="C336" s="73">
        <v>44050.640520833302</v>
      </c>
      <c r="D336" s="74" t="s">
        <v>31</v>
      </c>
      <c r="E336" s="27">
        <f t="shared" si="6"/>
        <v>1287.5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7</v>
      </c>
      <c r="B337" s="69">
        <v>128.75</v>
      </c>
      <c r="C337" s="73">
        <v>44050.640520833302</v>
      </c>
      <c r="D337" s="74" t="s">
        <v>31</v>
      </c>
      <c r="E337" s="27">
        <f t="shared" si="6"/>
        <v>901.25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15</v>
      </c>
      <c r="B338" s="69">
        <v>128.75</v>
      </c>
      <c r="C338" s="73">
        <v>44050.640520833302</v>
      </c>
      <c r="D338" s="74" t="s">
        <v>30</v>
      </c>
      <c r="E338" s="27">
        <f t="shared" si="6"/>
        <v>1931.25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33</v>
      </c>
      <c r="B339" s="69">
        <v>128.75</v>
      </c>
      <c r="C339" s="73">
        <v>44050.640520833302</v>
      </c>
      <c r="D339" s="74" t="s">
        <v>30</v>
      </c>
      <c r="E339" s="27">
        <f t="shared" si="6"/>
        <v>4248.75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5</v>
      </c>
      <c r="B340" s="69">
        <v>128.75</v>
      </c>
      <c r="C340" s="73">
        <v>44050.640520833302</v>
      </c>
      <c r="D340" s="74" t="s">
        <v>30</v>
      </c>
      <c r="E340" s="27">
        <f t="shared" si="6"/>
        <v>643.75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18</v>
      </c>
      <c r="B341" s="69">
        <v>128.75</v>
      </c>
      <c r="C341" s="73">
        <v>44050.640520833302</v>
      </c>
      <c r="D341" s="74" t="s">
        <v>30</v>
      </c>
      <c r="E341" s="27">
        <f t="shared" si="6"/>
        <v>2317.5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67</v>
      </c>
      <c r="B342" s="69">
        <v>128.75</v>
      </c>
      <c r="C342" s="73">
        <v>44050.640879629602</v>
      </c>
      <c r="D342" s="74" t="s">
        <v>31</v>
      </c>
      <c r="E342" s="27">
        <f t="shared" si="6"/>
        <v>8626.25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33</v>
      </c>
      <c r="B343" s="69">
        <v>128.75</v>
      </c>
      <c r="C343" s="73">
        <v>44050.641377314802</v>
      </c>
      <c r="D343" s="74" t="s">
        <v>33</v>
      </c>
      <c r="E343" s="27">
        <f t="shared" si="6"/>
        <v>4248.75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50</v>
      </c>
      <c r="B344" s="69">
        <v>128.6</v>
      </c>
      <c r="C344" s="73">
        <v>44050.644849536999</v>
      </c>
      <c r="D344" s="74" t="s">
        <v>30</v>
      </c>
      <c r="E344" s="27">
        <f t="shared" si="6"/>
        <v>6430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27</v>
      </c>
      <c r="B345" s="69">
        <v>128.6</v>
      </c>
      <c r="C345" s="73">
        <v>44050.644849536999</v>
      </c>
      <c r="D345" s="74" t="s">
        <v>30</v>
      </c>
      <c r="E345" s="27">
        <f t="shared" si="6"/>
        <v>3472.2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23</v>
      </c>
      <c r="B346" s="69">
        <v>128.6</v>
      </c>
      <c r="C346" s="73">
        <v>44050.644849536999</v>
      </c>
      <c r="D346" s="74" t="s">
        <v>30</v>
      </c>
      <c r="E346" s="27">
        <f t="shared" si="6"/>
        <v>2957.7999999999997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30</v>
      </c>
      <c r="B347" s="69">
        <v>128.6</v>
      </c>
      <c r="C347" s="73">
        <v>44050.644849536999</v>
      </c>
      <c r="D347" s="74" t="s">
        <v>30</v>
      </c>
      <c r="E347" s="27">
        <f t="shared" si="6"/>
        <v>3858</v>
      </c>
      <c r="F347" s="25"/>
      <c r="G347" s="25"/>
      <c r="H347" s="25"/>
      <c r="I347" s="25"/>
      <c r="J347" s="25"/>
      <c r="K347" s="25"/>
    </row>
    <row r="348" spans="1:11" x14ac:dyDescent="0.25">
      <c r="A348" s="66"/>
      <c r="B348" s="26"/>
      <c r="C348" s="67"/>
      <c r="D348" s="66"/>
      <c r="E348" s="27">
        <f t="shared" si="6"/>
        <v>0</v>
      </c>
      <c r="F348" s="25"/>
      <c r="G348" s="25"/>
      <c r="H348" s="25"/>
      <c r="I348" s="25"/>
      <c r="J348" s="25"/>
      <c r="K348" s="25"/>
    </row>
    <row r="349" spans="1:11" x14ac:dyDescent="0.25">
      <c r="A349" s="66"/>
      <c r="B349" s="26"/>
      <c r="C349" s="67"/>
      <c r="D349" s="66"/>
      <c r="E349" s="27">
        <f t="shared" si="6"/>
        <v>0</v>
      </c>
      <c r="F349" s="25"/>
      <c r="G349" s="25"/>
      <c r="H349" s="25"/>
      <c r="I349" s="25"/>
      <c r="J349" s="25"/>
      <c r="K349" s="25"/>
    </row>
    <row r="350" spans="1:11" x14ac:dyDescent="0.25">
      <c r="A350" s="66"/>
      <c r="B350" s="26"/>
      <c r="C350" s="67"/>
      <c r="D350" s="66"/>
      <c r="E350" s="27">
        <f t="shared" si="6"/>
        <v>0</v>
      </c>
      <c r="F350" s="25"/>
      <c r="G350" s="25"/>
      <c r="H350" s="25"/>
      <c r="I350" s="25"/>
      <c r="J350" s="25"/>
      <c r="K350" s="25"/>
    </row>
    <row r="351" spans="1:11" x14ac:dyDescent="0.25">
      <c r="A351" s="66"/>
      <c r="B351" s="26"/>
      <c r="C351" s="67"/>
      <c r="D351" s="66"/>
      <c r="E351" s="27">
        <f t="shared" si="6"/>
        <v>0</v>
      </c>
      <c r="F351" s="25"/>
      <c r="G351" s="25"/>
      <c r="H351" s="25"/>
      <c r="I351" s="25"/>
      <c r="J351" s="25"/>
      <c r="K351" s="25"/>
    </row>
    <row r="352" spans="1:11" x14ac:dyDescent="0.25">
      <c r="A352" s="66"/>
      <c r="B352" s="26"/>
      <c r="C352" s="67"/>
      <c r="D352" s="66"/>
      <c r="E352" s="27">
        <f t="shared" si="6"/>
        <v>0</v>
      </c>
      <c r="F352" s="25"/>
      <c r="G352" s="25"/>
      <c r="H352" s="25"/>
      <c r="I352" s="25"/>
      <c r="J352" s="25"/>
      <c r="K352" s="25"/>
    </row>
    <row r="353" spans="1:11" x14ac:dyDescent="0.25">
      <c r="A353" s="66"/>
      <c r="B353" s="26"/>
      <c r="C353" s="67"/>
      <c r="D353" s="66"/>
      <c r="E353" s="27">
        <f t="shared" si="6"/>
        <v>0</v>
      </c>
      <c r="F353" s="25"/>
      <c r="G353" s="25"/>
      <c r="H353" s="25"/>
      <c r="I353" s="25"/>
      <c r="J353" s="25"/>
      <c r="K353" s="25"/>
    </row>
    <row r="354" spans="1:11" x14ac:dyDescent="0.25">
      <c r="A354" s="66"/>
      <c r="B354" s="26"/>
      <c r="C354" s="67"/>
      <c r="D354" s="66"/>
      <c r="E354" s="27">
        <f t="shared" si="6"/>
        <v>0</v>
      </c>
      <c r="F354" s="25"/>
      <c r="G354" s="25"/>
      <c r="H354" s="25"/>
      <c r="I354" s="25"/>
      <c r="J354" s="25"/>
      <c r="K354" s="25"/>
    </row>
    <row r="355" spans="1:11" x14ac:dyDescent="0.25">
      <c r="A355" s="66"/>
      <c r="B355" s="26"/>
      <c r="C355" s="67"/>
      <c r="D355" s="66"/>
      <c r="E355" s="27">
        <f t="shared" si="6"/>
        <v>0</v>
      </c>
      <c r="F355" s="25"/>
      <c r="G355" s="25"/>
      <c r="H355" s="25"/>
      <c r="I355" s="25"/>
      <c r="J355" s="25"/>
      <c r="K355" s="25"/>
    </row>
    <row r="356" spans="1:11" x14ac:dyDescent="0.25">
      <c r="A356" s="66"/>
      <c r="B356" s="26"/>
      <c r="C356" s="67"/>
      <c r="D356" s="66"/>
      <c r="E356" s="27">
        <f t="shared" si="6"/>
        <v>0</v>
      </c>
      <c r="F356" s="25"/>
      <c r="G356" s="25"/>
      <c r="H356" s="25"/>
      <c r="I356" s="25"/>
      <c r="J356" s="25"/>
      <c r="K356" s="25"/>
    </row>
    <row r="357" spans="1:11" x14ac:dyDescent="0.25">
      <c r="A357" s="66"/>
      <c r="B357" s="26"/>
      <c r="C357" s="67"/>
      <c r="D357" s="66"/>
      <c r="E357" s="27">
        <f t="shared" si="6"/>
        <v>0</v>
      </c>
      <c r="F357" s="25"/>
      <c r="G357" s="25"/>
      <c r="H357" s="25"/>
      <c r="I357" s="25"/>
      <c r="J357" s="25"/>
      <c r="K357" s="25"/>
    </row>
    <row r="358" spans="1:11" x14ac:dyDescent="0.25">
      <c r="A358" s="66"/>
      <c r="B358" s="26"/>
      <c r="C358" s="67"/>
      <c r="D358" s="66"/>
      <c r="E358" s="27">
        <f t="shared" si="6"/>
        <v>0</v>
      </c>
      <c r="F358" s="25"/>
      <c r="G358" s="25"/>
      <c r="H358" s="25"/>
      <c r="I358" s="25"/>
      <c r="J358" s="25"/>
      <c r="K358" s="25"/>
    </row>
    <row r="359" spans="1:11" x14ac:dyDescent="0.25">
      <c r="A359" s="66"/>
      <c r="B359" s="26"/>
      <c r="C359" s="67"/>
      <c r="D359" s="66"/>
      <c r="E359" s="27">
        <f t="shared" si="6"/>
        <v>0</v>
      </c>
      <c r="F359" s="25"/>
      <c r="G359" s="25"/>
      <c r="H359" s="25"/>
      <c r="I359" s="25"/>
      <c r="J359" s="25"/>
      <c r="K359" s="25"/>
    </row>
    <row r="360" spans="1:11" x14ac:dyDescent="0.25">
      <c r="A360" s="66"/>
      <c r="B360" s="26"/>
      <c r="C360" s="67"/>
      <c r="D360" s="66"/>
      <c r="E360" s="27">
        <f t="shared" si="6"/>
        <v>0</v>
      </c>
      <c r="F360" s="25"/>
      <c r="G360" s="25"/>
      <c r="H360" s="25"/>
      <c r="I360" s="25"/>
      <c r="J360" s="25"/>
      <c r="K360" s="25"/>
    </row>
    <row r="361" spans="1:11" x14ac:dyDescent="0.25">
      <c r="A361" s="66"/>
      <c r="B361" s="26"/>
      <c r="C361" s="67"/>
      <c r="D361" s="66"/>
      <c r="E361" s="27">
        <f t="shared" si="6"/>
        <v>0</v>
      </c>
      <c r="F361" s="25"/>
      <c r="G361" s="25"/>
      <c r="H361" s="25"/>
      <c r="I361" s="25"/>
      <c r="J361" s="25"/>
      <c r="K361" s="25"/>
    </row>
    <row r="362" spans="1:11" x14ac:dyDescent="0.25">
      <c r="A362" s="66"/>
      <c r="B362" s="26"/>
      <c r="C362" s="67"/>
      <c r="D362" s="66"/>
      <c r="E362" s="27">
        <f t="shared" si="6"/>
        <v>0</v>
      </c>
      <c r="F362" s="25"/>
      <c r="G362" s="25"/>
      <c r="H362" s="25"/>
      <c r="I362" s="25"/>
      <c r="J362" s="25"/>
      <c r="K362" s="25"/>
    </row>
    <row r="363" spans="1:11" x14ac:dyDescent="0.25">
      <c r="A363" s="66"/>
      <c r="B363" s="26"/>
      <c r="C363" s="67"/>
      <c r="D363" s="66"/>
      <c r="E363" s="27">
        <f t="shared" si="6"/>
        <v>0</v>
      </c>
      <c r="F363" s="25"/>
      <c r="G363" s="25"/>
      <c r="H363" s="25"/>
      <c r="I363" s="25"/>
      <c r="J363" s="25"/>
      <c r="K363" s="25"/>
    </row>
    <row r="364" spans="1:11" x14ac:dyDescent="0.25">
      <c r="A364" s="66"/>
      <c r="B364" s="26"/>
      <c r="C364" s="67"/>
      <c r="D364" s="66"/>
      <c r="E364" s="27">
        <f t="shared" si="6"/>
        <v>0</v>
      </c>
      <c r="F364" s="25"/>
      <c r="G364" s="25"/>
      <c r="H364" s="25"/>
      <c r="I364" s="25"/>
      <c r="J364" s="25"/>
      <c r="K364" s="25"/>
    </row>
    <row r="365" spans="1:11" x14ac:dyDescent="0.25">
      <c r="A365" s="66"/>
      <c r="B365" s="26"/>
      <c r="C365" s="67"/>
      <c r="D365" s="66"/>
      <c r="E365" s="27">
        <f t="shared" si="6"/>
        <v>0</v>
      </c>
      <c r="F365" s="25"/>
      <c r="G365" s="25"/>
      <c r="H365" s="25"/>
      <c r="I365" s="25"/>
      <c r="J365" s="25"/>
      <c r="K365" s="25"/>
    </row>
    <row r="366" spans="1:11" x14ac:dyDescent="0.25">
      <c r="A366" s="66"/>
      <c r="B366" s="26"/>
      <c r="C366" s="67"/>
      <c r="D366" s="66"/>
      <c r="E366" s="27">
        <f t="shared" si="6"/>
        <v>0</v>
      </c>
      <c r="F366" s="25"/>
      <c r="G366" s="25"/>
      <c r="H366" s="25"/>
      <c r="I366" s="25"/>
      <c r="J366" s="25"/>
      <c r="K366" s="25"/>
    </row>
    <row r="367" spans="1:11" x14ac:dyDescent="0.25">
      <c r="A367" s="66"/>
      <c r="B367" s="26"/>
      <c r="C367" s="67"/>
      <c r="D367" s="66"/>
      <c r="E367" s="27">
        <f t="shared" si="6"/>
        <v>0</v>
      </c>
      <c r="F367" s="25"/>
      <c r="G367" s="25"/>
      <c r="H367" s="25"/>
      <c r="I367" s="25"/>
      <c r="J367" s="25"/>
      <c r="K367" s="25"/>
    </row>
    <row r="368" spans="1:11" x14ac:dyDescent="0.25">
      <c r="A368" s="66"/>
      <c r="B368" s="26"/>
      <c r="C368" s="67"/>
      <c r="D368" s="66"/>
      <c r="E368" s="27">
        <f t="shared" si="6"/>
        <v>0</v>
      </c>
      <c r="F368" s="25"/>
      <c r="G368" s="25"/>
      <c r="H368" s="25"/>
      <c r="I368" s="25"/>
      <c r="J368" s="25"/>
      <c r="K368" s="25"/>
    </row>
    <row r="369" spans="1:11" x14ac:dyDescent="0.25">
      <c r="A369" s="66"/>
      <c r="B369" s="26"/>
      <c r="C369" s="67"/>
      <c r="D369" s="66"/>
      <c r="E369" s="27">
        <f t="shared" si="6"/>
        <v>0</v>
      </c>
      <c r="F369" s="25"/>
      <c r="G369" s="25"/>
      <c r="H369" s="25"/>
      <c r="I369" s="25"/>
      <c r="J369" s="25"/>
      <c r="K369" s="25"/>
    </row>
    <row r="370" spans="1:11" x14ac:dyDescent="0.25">
      <c r="A370" s="66"/>
      <c r="B370" s="26"/>
      <c r="C370" s="67"/>
      <c r="D370" s="66"/>
      <c r="E370" s="27">
        <f t="shared" si="6"/>
        <v>0</v>
      </c>
      <c r="F370" s="25"/>
      <c r="G370" s="25"/>
      <c r="H370" s="25"/>
      <c r="I370" s="25"/>
      <c r="J370" s="25"/>
      <c r="K370" s="25"/>
    </row>
    <row r="371" spans="1:11" x14ac:dyDescent="0.25">
      <c r="A371" s="66"/>
      <c r="B371" s="26"/>
      <c r="C371" s="67"/>
      <c r="D371" s="66"/>
      <c r="E371" s="27">
        <f t="shared" si="6"/>
        <v>0</v>
      </c>
      <c r="F371" s="25"/>
      <c r="G371" s="25"/>
      <c r="H371" s="25"/>
      <c r="I371" s="25"/>
      <c r="J371" s="25"/>
      <c r="K371" s="25"/>
    </row>
    <row r="372" spans="1:11" x14ac:dyDescent="0.25">
      <c r="A372" s="66"/>
      <c r="B372" s="26"/>
      <c r="C372" s="67"/>
      <c r="D372" s="66"/>
      <c r="E372" s="27">
        <f t="shared" si="6"/>
        <v>0</v>
      </c>
      <c r="F372" s="25"/>
      <c r="G372" s="25"/>
      <c r="H372" s="25"/>
      <c r="I372" s="25"/>
      <c r="J372" s="25"/>
      <c r="K372" s="25"/>
    </row>
    <row r="373" spans="1:11" x14ac:dyDescent="0.25">
      <c r="A373" s="66"/>
      <c r="B373" s="26"/>
      <c r="C373" s="67"/>
      <c r="D373" s="66"/>
      <c r="E373" s="27">
        <f t="shared" si="6"/>
        <v>0</v>
      </c>
      <c r="F373" s="25"/>
      <c r="G373" s="25"/>
      <c r="H373" s="25"/>
      <c r="I373" s="25"/>
      <c r="J373" s="25"/>
      <c r="K373" s="25"/>
    </row>
    <row r="374" spans="1:11" x14ac:dyDescent="0.25">
      <c r="A374" s="66"/>
      <c r="B374" s="26"/>
      <c r="C374" s="67"/>
      <c r="D374" s="66"/>
      <c r="E374" s="27">
        <f t="shared" si="6"/>
        <v>0</v>
      </c>
      <c r="F374" s="25"/>
      <c r="G374" s="25"/>
      <c r="H374" s="25"/>
      <c r="I374" s="25"/>
      <c r="J374" s="25"/>
      <c r="K374" s="25"/>
    </row>
    <row r="375" spans="1:11" x14ac:dyDescent="0.25">
      <c r="A375" s="66"/>
      <c r="B375" s="26"/>
      <c r="C375" s="67"/>
      <c r="D375" s="66"/>
      <c r="E375" s="27">
        <f t="shared" si="6"/>
        <v>0</v>
      </c>
      <c r="F375" s="25"/>
      <c r="G375" s="25"/>
      <c r="H375" s="25"/>
      <c r="I375" s="25"/>
      <c r="J375" s="25"/>
      <c r="K375" s="25"/>
    </row>
    <row r="376" spans="1:11" x14ac:dyDescent="0.25">
      <c r="A376" s="66"/>
      <c r="B376" s="26"/>
      <c r="C376" s="67"/>
      <c r="D376" s="66"/>
      <c r="E376" s="27">
        <f t="shared" si="6"/>
        <v>0</v>
      </c>
      <c r="F376" s="25"/>
      <c r="G376" s="25"/>
      <c r="H376" s="25"/>
      <c r="I376" s="25"/>
      <c r="J376" s="25"/>
      <c r="K376" s="25"/>
    </row>
    <row r="377" spans="1:11" x14ac:dyDescent="0.25">
      <c r="A377" s="66"/>
      <c r="B377" s="26"/>
      <c r="C377" s="67"/>
      <c r="D377" s="66"/>
      <c r="E377" s="27">
        <f t="shared" si="6"/>
        <v>0</v>
      </c>
      <c r="F377" s="25"/>
      <c r="G377" s="25"/>
      <c r="H377" s="25"/>
      <c r="I377" s="25"/>
      <c r="J377" s="25"/>
      <c r="K377" s="25"/>
    </row>
    <row r="378" spans="1:11" x14ac:dyDescent="0.25">
      <c r="A378" s="66"/>
      <c r="B378" s="26"/>
      <c r="C378" s="67"/>
      <c r="D378" s="66"/>
      <c r="E378" s="27">
        <f t="shared" si="6"/>
        <v>0</v>
      </c>
      <c r="F378" s="25"/>
      <c r="G378" s="25"/>
      <c r="H378" s="25"/>
      <c r="I378" s="25"/>
      <c r="J378" s="25"/>
      <c r="K378" s="25"/>
    </row>
    <row r="379" spans="1:11" x14ac:dyDescent="0.25">
      <c r="A379" s="66"/>
      <c r="B379" s="26"/>
      <c r="C379" s="67"/>
      <c r="D379" s="66"/>
      <c r="E379" s="27">
        <f t="shared" si="6"/>
        <v>0</v>
      </c>
      <c r="F379" s="25"/>
      <c r="G379" s="25"/>
      <c r="H379" s="25"/>
      <c r="I379" s="25"/>
      <c r="J379" s="25"/>
      <c r="K379" s="25"/>
    </row>
    <row r="380" spans="1:11" x14ac:dyDescent="0.25">
      <c r="A380" s="66"/>
      <c r="B380" s="26"/>
      <c r="C380" s="67"/>
      <c r="D380" s="66"/>
      <c r="E380" s="27">
        <f t="shared" si="6"/>
        <v>0</v>
      </c>
      <c r="F380" s="25"/>
      <c r="G380" s="25"/>
      <c r="H380" s="25"/>
      <c r="I380" s="25"/>
      <c r="J380" s="25"/>
      <c r="K380" s="25"/>
    </row>
    <row r="381" spans="1:11" x14ac:dyDescent="0.25">
      <c r="A381" s="66"/>
      <c r="B381" s="26"/>
      <c r="C381" s="67"/>
      <c r="D381" s="66"/>
      <c r="E381" s="27">
        <f t="shared" si="6"/>
        <v>0</v>
      </c>
      <c r="F381" s="25"/>
      <c r="G381" s="25"/>
      <c r="H381" s="25"/>
      <c r="I381" s="25"/>
      <c r="J381" s="25"/>
      <c r="K381" s="25"/>
    </row>
    <row r="382" spans="1:11" x14ac:dyDescent="0.25">
      <c r="A382" s="66"/>
      <c r="B382" s="26"/>
      <c r="C382" s="67"/>
      <c r="D382" s="66"/>
      <c r="E382" s="27">
        <f t="shared" si="6"/>
        <v>0</v>
      </c>
      <c r="F382" s="25"/>
      <c r="G382" s="25"/>
      <c r="H382" s="25"/>
      <c r="I382" s="25"/>
      <c r="J382" s="25"/>
      <c r="K382" s="25"/>
    </row>
    <row r="383" spans="1:11" x14ac:dyDescent="0.25">
      <c r="A383" s="66"/>
      <c r="B383" s="26"/>
      <c r="C383" s="67"/>
      <c r="D383" s="66"/>
      <c r="E383" s="27">
        <f t="shared" si="6"/>
        <v>0</v>
      </c>
      <c r="F383" s="25"/>
      <c r="G383" s="25"/>
      <c r="H383" s="25"/>
      <c r="I383" s="25"/>
      <c r="J383" s="25"/>
      <c r="K383" s="25"/>
    </row>
    <row r="384" spans="1:11" x14ac:dyDescent="0.25">
      <c r="A384" s="66"/>
      <c r="B384" s="26"/>
      <c r="C384" s="67"/>
      <c r="D384" s="66"/>
      <c r="E384" s="27">
        <f t="shared" si="6"/>
        <v>0</v>
      </c>
      <c r="F384" s="25"/>
      <c r="G384" s="25"/>
      <c r="H384" s="25"/>
      <c r="I384" s="25"/>
      <c r="J384" s="25"/>
      <c r="K384" s="25"/>
    </row>
    <row r="385" spans="1:11" x14ac:dyDescent="0.25">
      <c r="A385" s="66"/>
      <c r="B385" s="26"/>
      <c r="C385" s="67"/>
      <c r="D385" s="66"/>
      <c r="E385" s="27">
        <f t="shared" si="6"/>
        <v>0</v>
      </c>
      <c r="F385" s="25"/>
      <c r="G385" s="25"/>
      <c r="H385" s="25"/>
      <c r="I385" s="25"/>
      <c r="J385" s="25"/>
      <c r="K385" s="25"/>
    </row>
    <row r="386" spans="1:11" x14ac:dyDescent="0.25">
      <c r="A386" s="66"/>
      <c r="B386" s="26"/>
      <c r="C386" s="67"/>
      <c r="D386" s="66"/>
      <c r="E386" s="27">
        <f t="shared" si="6"/>
        <v>0</v>
      </c>
      <c r="F386" s="25"/>
      <c r="G386" s="25"/>
      <c r="H386" s="25"/>
      <c r="I386" s="25"/>
      <c r="J386" s="25"/>
      <c r="K386" s="25"/>
    </row>
    <row r="387" spans="1:11" x14ac:dyDescent="0.25">
      <c r="A387" s="66"/>
      <c r="B387" s="26"/>
      <c r="C387" s="67"/>
      <c r="D387" s="66"/>
      <c r="E387" s="27">
        <f t="shared" ref="E387:E450" si="7">A387*B387</f>
        <v>0</v>
      </c>
      <c r="F387" s="25"/>
      <c r="G387" s="25"/>
      <c r="H387" s="25"/>
      <c r="I387" s="25"/>
      <c r="J387" s="25"/>
      <c r="K387" s="25"/>
    </row>
    <row r="388" spans="1:11" x14ac:dyDescent="0.25">
      <c r="A388" s="66"/>
      <c r="B388" s="26"/>
      <c r="C388" s="67"/>
      <c r="D388" s="66"/>
      <c r="E388" s="27">
        <f t="shared" si="7"/>
        <v>0</v>
      </c>
      <c r="F388" s="25"/>
      <c r="G388" s="25"/>
      <c r="H388" s="25"/>
      <c r="I388" s="25"/>
      <c r="J388" s="25"/>
      <c r="K388" s="25"/>
    </row>
    <row r="389" spans="1:11" x14ac:dyDescent="0.25">
      <c r="A389" s="66"/>
      <c r="B389" s="26"/>
      <c r="C389" s="67"/>
      <c r="D389" s="66"/>
      <c r="E389" s="27">
        <f t="shared" si="7"/>
        <v>0</v>
      </c>
      <c r="F389" s="25"/>
      <c r="G389" s="25"/>
      <c r="H389" s="25"/>
      <c r="I389" s="25"/>
      <c r="J389" s="25"/>
      <c r="K389" s="25"/>
    </row>
    <row r="390" spans="1:11" x14ac:dyDescent="0.25">
      <c r="A390" s="66"/>
      <c r="B390" s="26"/>
      <c r="C390" s="67"/>
      <c r="D390" s="66"/>
      <c r="E390" s="27">
        <f t="shared" si="7"/>
        <v>0</v>
      </c>
      <c r="F390" s="25"/>
      <c r="G390" s="25"/>
      <c r="H390" s="25"/>
      <c r="I390" s="25"/>
      <c r="J390" s="25"/>
      <c r="K390" s="25"/>
    </row>
    <row r="391" spans="1:11" x14ac:dyDescent="0.25">
      <c r="A391" s="66"/>
      <c r="B391" s="26"/>
      <c r="C391" s="67"/>
      <c r="D391" s="66"/>
      <c r="E391" s="27">
        <f t="shared" si="7"/>
        <v>0</v>
      </c>
      <c r="F391" s="25"/>
      <c r="G391" s="25"/>
      <c r="H391" s="25"/>
      <c r="I391" s="25"/>
      <c r="J391" s="25"/>
      <c r="K391" s="25"/>
    </row>
    <row r="392" spans="1:11" x14ac:dyDescent="0.25">
      <c r="A392" s="66"/>
      <c r="B392" s="26"/>
      <c r="C392" s="67"/>
      <c r="D392" s="66"/>
      <c r="E392" s="27">
        <f t="shared" si="7"/>
        <v>0</v>
      </c>
      <c r="F392" s="25"/>
      <c r="G392" s="25"/>
      <c r="H392" s="25"/>
      <c r="I392" s="25"/>
      <c r="J392" s="25"/>
      <c r="K392" s="25"/>
    </row>
    <row r="393" spans="1:11" x14ac:dyDescent="0.25">
      <c r="A393" s="66"/>
      <c r="B393" s="26"/>
      <c r="C393" s="67"/>
      <c r="D393" s="66"/>
      <c r="E393" s="27">
        <f t="shared" si="7"/>
        <v>0</v>
      </c>
      <c r="F393" s="25"/>
      <c r="G393" s="25"/>
      <c r="H393" s="25"/>
      <c r="I393" s="25"/>
      <c r="J393" s="25"/>
      <c r="K393" s="25"/>
    </row>
    <row r="394" spans="1:11" x14ac:dyDescent="0.25">
      <c r="A394" s="66"/>
      <c r="B394" s="26"/>
      <c r="C394" s="67"/>
      <c r="D394" s="66"/>
      <c r="E394" s="27">
        <f t="shared" si="7"/>
        <v>0</v>
      </c>
      <c r="F394" s="25"/>
      <c r="G394" s="25"/>
      <c r="H394" s="25"/>
      <c r="I394" s="25"/>
      <c r="J394" s="25"/>
      <c r="K394" s="25"/>
    </row>
    <row r="395" spans="1:11" x14ac:dyDescent="0.25">
      <c r="A395" s="66"/>
      <c r="B395" s="26"/>
      <c r="C395" s="67"/>
      <c r="D395" s="66"/>
      <c r="E395" s="27">
        <f t="shared" si="7"/>
        <v>0</v>
      </c>
      <c r="F395" s="25"/>
      <c r="G395" s="25"/>
      <c r="H395" s="25"/>
      <c r="I395" s="25"/>
      <c r="J395" s="25"/>
      <c r="K395" s="25"/>
    </row>
    <row r="396" spans="1:11" x14ac:dyDescent="0.25">
      <c r="A396" s="66"/>
      <c r="B396" s="26"/>
      <c r="C396" s="67"/>
      <c r="D396" s="66"/>
      <c r="E396" s="27">
        <f t="shared" si="7"/>
        <v>0</v>
      </c>
      <c r="F396" s="25"/>
      <c r="G396" s="25"/>
      <c r="H396" s="25"/>
      <c r="I396" s="25"/>
      <c r="J396" s="25"/>
      <c r="K396" s="25"/>
    </row>
    <row r="397" spans="1:11" x14ac:dyDescent="0.25">
      <c r="A397" s="66"/>
      <c r="B397" s="26"/>
      <c r="C397" s="67"/>
      <c r="D397" s="66"/>
      <c r="E397" s="27">
        <f t="shared" si="7"/>
        <v>0</v>
      </c>
      <c r="F397" s="25"/>
      <c r="G397" s="25"/>
      <c r="H397" s="25"/>
      <c r="I397" s="25"/>
      <c r="J397" s="25"/>
      <c r="K397" s="25"/>
    </row>
    <row r="398" spans="1:11" x14ac:dyDescent="0.25">
      <c r="A398" s="66"/>
      <c r="B398" s="26"/>
      <c r="C398" s="67"/>
      <c r="D398" s="66"/>
      <c r="E398" s="27">
        <f t="shared" si="7"/>
        <v>0</v>
      </c>
      <c r="F398" s="25"/>
      <c r="G398" s="25"/>
      <c r="H398" s="25"/>
      <c r="I398" s="25"/>
      <c r="J398" s="25"/>
      <c r="K398" s="25"/>
    </row>
    <row r="399" spans="1:11" x14ac:dyDescent="0.25">
      <c r="A399" s="66"/>
      <c r="B399" s="26"/>
      <c r="C399" s="67"/>
      <c r="D399" s="66"/>
      <c r="E399" s="27">
        <f t="shared" si="7"/>
        <v>0</v>
      </c>
      <c r="F399" s="25"/>
      <c r="G399" s="25"/>
      <c r="H399" s="25"/>
      <c r="I399" s="25"/>
      <c r="J399" s="25"/>
      <c r="K399" s="25"/>
    </row>
    <row r="400" spans="1:11" x14ac:dyDescent="0.25">
      <c r="A400" s="66"/>
      <c r="B400" s="26"/>
      <c r="C400" s="67"/>
      <c r="D400" s="66"/>
      <c r="E400" s="27">
        <f t="shared" si="7"/>
        <v>0</v>
      </c>
      <c r="F400" s="25"/>
      <c r="G400" s="25"/>
      <c r="H400" s="25"/>
      <c r="I400" s="25"/>
      <c r="J400" s="25"/>
      <c r="K400" s="25"/>
    </row>
    <row r="401" spans="1:11" x14ac:dyDescent="0.25">
      <c r="A401" s="66"/>
      <c r="B401" s="26"/>
      <c r="C401" s="67"/>
      <c r="D401" s="66"/>
      <c r="E401" s="27">
        <f t="shared" si="7"/>
        <v>0</v>
      </c>
      <c r="F401" s="25"/>
      <c r="G401" s="25"/>
      <c r="H401" s="25"/>
      <c r="I401" s="25"/>
      <c r="J401" s="25"/>
      <c r="K401" s="25"/>
    </row>
    <row r="402" spans="1:11" x14ac:dyDescent="0.25">
      <c r="A402" s="66"/>
      <c r="B402" s="26"/>
      <c r="C402" s="67"/>
      <c r="D402" s="66"/>
      <c r="E402" s="27">
        <f t="shared" si="7"/>
        <v>0</v>
      </c>
      <c r="F402" s="25"/>
      <c r="G402" s="25"/>
      <c r="H402" s="25"/>
      <c r="I402" s="25"/>
      <c r="J402" s="25"/>
      <c r="K402" s="25"/>
    </row>
    <row r="403" spans="1:11" x14ac:dyDescent="0.25">
      <c r="A403" s="66"/>
      <c r="B403" s="26"/>
      <c r="C403" s="67"/>
      <c r="D403" s="66"/>
      <c r="E403" s="27">
        <f t="shared" si="7"/>
        <v>0</v>
      </c>
      <c r="F403" s="25"/>
      <c r="G403" s="25"/>
      <c r="H403" s="25"/>
      <c r="I403" s="25"/>
      <c r="J403" s="25"/>
      <c r="K403" s="25"/>
    </row>
    <row r="404" spans="1:11" x14ac:dyDescent="0.25">
      <c r="A404" s="66"/>
      <c r="B404" s="26"/>
      <c r="C404" s="67"/>
      <c r="D404" s="66"/>
      <c r="E404" s="27">
        <f t="shared" si="7"/>
        <v>0</v>
      </c>
      <c r="F404" s="25"/>
      <c r="G404" s="25"/>
      <c r="H404" s="25"/>
      <c r="I404" s="25"/>
      <c r="J404" s="25"/>
      <c r="K404" s="25"/>
    </row>
    <row r="405" spans="1:11" x14ac:dyDescent="0.25">
      <c r="A405" s="66"/>
      <c r="B405" s="26"/>
      <c r="C405" s="67"/>
      <c r="D405" s="66"/>
      <c r="E405" s="27">
        <f t="shared" si="7"/>
        <v>0</v>
      </c>
      <c r="F405" s="25"/>
      <c r="G405" s="25"/>
      <c r="H405" s="25"/>
      <c r="I405" s="25"/>
      <c r="J405" s="25"/>
      <c r="K405" s="25"/>
    </row>
    <row r="406" spans="1:11" x14ac:dyDescent="0.25">
      <c r="A406" s="66"/>
      <c r="B406" s="26"/>
      <c r="C406" s="67"/>
      <c r="D406" s="66"/>
      <c r="E406" s="27">
        <f t="shared" si="7"/>
        <v>0</v>
      </c>
      <c r="F406" s="25"/>
      <c r="G406" s="25"/>
      <c r="H406" s="25"/>
      <c r="I406" s="25"/>
      <c r="J406" s="25"/>
      <c r="K406" s="25"/>
    </row>
    <row r="407" spans="1:11" x14ac:dyDescent="0.25">
      <c r="A407" s="66"/>
      <c r="B407" s="26"/>
      <c r="C407" s="67"/>
      <c r="D407" s="66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66"/>
      <c r="B408" s="26"/>
      <c r="C408" s="67"/>
      <c r="D408" s="66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66"/>
      <c r="B409" s="26"/>
      <c r="C409" s="67"/>
      <c r="D409" s="66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66"/>
      <c r="B410" s="26"/>
      <c r="C410" s="67"/>
      <c r="D410" s="66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66"/>
      <c r="B411" s="26"/>
      <c r="C411" s="67"/>
      <c r="D411" s="66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66"/>
      <c r="B412" s="26"/>
      <c r="C412" s="67"/>
      <c r="D412" s="66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66"/>
      <c r="B413" s="26"/>
      <c r="C413" s="67"/>
      <c r="D413" s="66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66"/>
      <c r="B414" s="26"/>
      <c r="C414" s="67"/>
      <c r="D414" s="66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66"/>
      <c r="B415" s="26"/>
      <c r="C415" s="67"/>
      <c r="D415" s="66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66"/>
      <c r="B416" s="26"/>
      <c r="C416" s="67"/>
      <c r="D416" s="66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66"/>
      <c r="B417" s="26"/>
      <c r="C417" s="67"/>
      <c r="D417" s="66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66"/>
      <c r="B418" s="26"/>
      <c r="C418" s="67"/>
      <c r="D418" s="66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66"/>
      <c r="B419" s="26"/>
      <c r="C419" s="67"/>
      <c r="D419" s="66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66"/>
      <c r="B420" s="26"/>
      <c r="C420" s="67"/>
      <c r="D420" s="66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66"/>
      <c r="B421" s="26"/>
      <c r="C421" s="67"/>
      <c r="D421" s="66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66"/>
      <c r="B422" s="26"/>
      <c r="C422" s="67"/>
      <c r="D422" s="66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66"/>
      <c r="B423" s="26"/>
      <c r="C423" s="67"/>
      <c r="D423" s="66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66"/>
      <c r="B424" s="26"/>
      <c r="C424" s="67"/>
      <c r="D424" s="66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66"/>
      <c r="B425" s="26"/>
      <c r="C425" s="67"/>
      <c r="D425" s="66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66"/>
      <c r="B426" s="26"/>
      <c r="C426" s="67"/>
      <c r="D426" s="66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66"/>
      <c r="B427" s="26"/>
      <c r="C427" s="67"/>
      <c r="D427" s="66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66"/>
      <c r="B428" s="26"/>
      <c r="C428" s="67"/>
      <c r="D428" s="66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66"/>
      <c r="B429" s="26"/>
      <c r="C429" s="67"/>
      <c r="D429" s="66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66"/>
      <c r="B430" s="26"/>
      <c r="C430" s="67"/>
      <c r="D430" s="66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66"/>
      <c r="B431" s="26"/>
      <c r="C431" s="67"/>
      <c r="D431" s="66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66"/>
      <c r="B432" s="26"/>
      <c r="C432" s="67"/>
      <c r="D432" s="66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66"/>
      <c r="B433" s="26"/>
      <c r="C433" s="67"/>
      <c r="D433" s="66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66"/>
      <c r="B434" s="26"/>
      <c r="C434" s="67"/>
      <c r="D434" s="66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66"/>
      <c r="B435" s="26"/>
      <c r="C435" s="67"/>
      <c r="D435" s="66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66"/>
      <c r="B436" s="26"/>
      <c r="C436" s="67"/>
      <c r="D436" s="66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66"/>
      <c r="B437" s="26"/>
      <c r="C437" s="67"/>
      <c r="D437" s="66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66"/>
      <c r="B438" s="26"/>
      <c r="C438" s="67"/>
      <c r="D438" s="66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66"/>
      <c r="B439" s="26"/>
      <c r="C439" s="67"/>
      <c r="D439" s="66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66"/>
      <c r="B440" s="26"/>
      <c r="C440" s="67"/>
      <c r="D440" s="66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66"/>
      <c r="B441" s="26"/>
      <c r="C441" s="67"/>
      <c r="D441" s="66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66"/>
      <c r="B442" s="26"/>
      <c r="C442" s="67"/>
      <c r="D442" s="66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66"/>
      <c r="B443" s="26"/>
      <c r="C443" s="67"/>
      <c r="D443" s="66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66"/>
      <c r="B444" s="26"/>
      <c r="C444" s="67"/>
      <c r="D444" s="66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66"/>
      <c r="B445" s="26"/>
      <c r="C445" s="67"/>
      <c r="D445" s="66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66"/>
      <c r="B446" s="26"/>
      <c r="C446" s="67"/>
      <c r="D446" s="66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66"/>
      <c r="B447" s="26"/>
      <c r="C447" s="67"/>
      <c r="D447" s="66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66"/>
      <c r="B448" s="26"/>
      <c r="C448" s="67"/>
      <c r="D448" s="66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66"/>
      <c r="B449" s="26"/>
      <c r="C449" s="67"/>
      <c r="D449" s="66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66"/>
      <c r="B450" s="26"/>
      <c r="C450" s="67"/>
      <c r="D450" s="66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66"/>
      <c r="B451" s="26"/>
      <c r="C451" s="67"/>
      <c r="D451" s="66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66"/>
      <c r="B452" s="26"/>
      <c r="C452" s="67"/>
      <c r="D452" s="66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66"/>
      <c r="B453" s="26"/>
      <c r="C453" s="67"/>
      <c r="D453" s="66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66"/>
      <c r="B454" s="26"/>
      <c r="C454" s="67"/>
      <c r="D454" s="66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66"/>
      <c r="B455" s="26"/>
      <c r="C455" s="67"/>
      <c r="D455" s="66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66"/>
      <c r="B456" s="26"/>
      <c r="C456" s="67"/>
      <c r="D456" s="66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66"/>
      <c r="B457" s="26"/>
      <c r="C457" s="67"/>
      <c r="D457" s="66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66"/>
      <c r="B458" s="26"/>
      <c r="C458" s="67"/>
      <c r="D458" s="66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66"/>
      <c r="B459" s="26"/>
      <c r="C459" s="67"/>
      <c r="D459" s="66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66"/>
      <c r="B460" s="26"/>
      <c r="C460" s="67"/>
      <c r="D460" s="66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66"/>
      <c r="B461" s="26"/>
      <c r="C461" s="67"/>
      <c r="D461" s="66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66"/>
      <c r="B462" s="26"/>
      <c r="C462" s="67"/>
      <c r="D462" s="66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66"/>
      <c r="B463" s="26"/>
      <c r="C463" s="67"/>
      <c r="D463" s="66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66"/>
      <c r="B464" s="26"/>
      <c r="C464" s="67"/>
      <c r="D464" s="66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66"/>
      <c r="B465" s="26"/>
      <c r="C465" s="67"/>
      <c r="D465" s="66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66"/>
      <c r="B466" s="26"/>
      <c r="C466" s="67"/>
      <c r="D466" s="66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66"/>
      <c r="B467" s="26"/>
      <c r="C467" s="67"/>
      <c r="D467" s="66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66"/>
      <c r="B468" s="26"/>
      <c r="C468" s="67"/>
      <c r="D468" s="66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66"/>
      <c r="B469" s="26"/>
      <c r="C469" s="67"/>
      <c r="D469" s="66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66"/>
      <c r="B470" s="26"/>
      <c r="C470" s="67"/>
      <c r="D470" s="66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66"/>
      <c r="B471" s="26"/>
      <c r="C471" s="67"/>
      <c r="D471" s="66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66"/>
      <c r="B472" s="26"/>
      <c r="C472" s="67"/>
      <c r="D472" s="66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66"/>
      <c r="B473" s="26"/>
      <c r="C473" s="67"/>
      <c r="D473" s="66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66"/>
      <c r="B474" s="26"/>
      <c r="C474" s="67"/>
      <c r="D474" s="66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66"/>
      <c r="B475" s="26"/>
      <c r="C475" s="67"/>
      <c r="D475" s="66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66"/>
      <c r="B476" s="26"/>
      <c r="C476" s="67"/>
      <c r="D476" s="66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66"/>
      <c r="B477" s="26"/>
      <c r="C477" s="67"/>
      <c r="D477" s="66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66"/>
      <c r="B478" s="26"/>
      <c r="C478" s="67"/>
      <c r="D478" s="66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66"/>
      <c r="B479" s="26"/>
      <c r="C479" s="67"/>
      <c r="D479" s="66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66"/>
      <c r="B480" s="26"/>
      <c r="C480" s="67"/>
      <c r="D480" s="66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66"/>
      <c r="B481" s="26"/>
      <c r="C481" s="67"/>
      <c r="D481" s="66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66"/>
      <c r="B482" s="26"/>
      <c r="C482" s="67"/>
      <c r="D482" s="66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66"/>
      <c r="B483" s="26"/>
      <c r="C483" s="67"/>
      <c r="D483" s="66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66"/>
      <c r="B484" s="26"/>
      <c r="C484" s="67"/>
      <c r="D484" s="66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66"/>
      <c r="B485" s="26"/>
      <c r="C485" s="67"/>
      <c r="D485" s="66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66"/>
      <c r="B486" s="26"/>
      <c r="C486" s="67"/>
      <c r="D486" s="66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66"/>
      <c r="B487" s="26"/>
      <c r="C487" s="67"/>
      <c r="D487" s="66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66"/>
      <c r="B488" s="26"/>
      <c r="C488" s="67"/>
      <c r="D488" s="66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66"/>
      <c r="B489" s="26"/>
      <c r="C489" s="67"/>
      <c r="D489" s="66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66"/>
      <c r="B490" s="26"/>
      <c r="C490" s="67"/>
      <c r="D490" s="66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66"/>
      <c r="B491" s="26"/>
      <c r="C491" s="67"/>
      <c r="D491" s="66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66"/>
      <c r="B492" s="26"/>
      <c r="C492" s="67"/>
      <c r="D492" s="66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66"/>
      <c r="B493" s="26"/>
      <c r="C493" s="67"/>
      <c r="D493" s="66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66"/>
      <c r="B494" s="26"/>
      <c r="C494" s="67"/>
      <c r="D494" s="66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66"/>
      <c r="B495" s="26"/>
      <c r="C495" s="67"/>
      <c r="D495" s="66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66"/>
      <c r="B496" s="26"/>
      <c r="C496" s="67"/>
      <c r="D496" s="66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66"/>
      <c r="B497" s="26"/>
      <c r="C497" s="67"/>
      <c r="D497" s="66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66"/>
      <c r="B498" s="26"/>
      <c r="C498" s="67"/>
      <c r="D498" s="66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66"/>
      <c r="B499" s="26"/>
      <c r="C499" s="67"/>
      <c r="D499" s="66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66"/>
      <c r="B500" s="26"/>
      <c r="C500" s="67"/>
      <c r="D500" s="66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66"/>
      <c r="B501" s="26"/>
      <c r="C501" s="67"/>
      <c r="D501" s="66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66"/>
      <c r="B502" s="26"/>
      <c r="C502" s="67"/>
      <c r="D502" s="66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66"/>
      <c r="B503" s="26"/>
      <c r="C503" s="67"/>
      <c r="D503" s="66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66"/>
      <c r="B504" s="26"/>
      <c r="C504" s="67"/>
      <c r="D504" s="66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DAB1-1D04-43BA-BF1F-59A515760912}">
  <sheetPr>
    <pageSetUpPr fitToPage="1"/>
  </sheetPr>
  <dimension ref="A1:K612"/>
  <sheetViews>
    <sheetView zoomScaleNormal="100" workbookViewId="0">
      <pane ySplit="14" topLeftCell="A15" activePane="bottomLeft" state="frozen"/>
      <selection activeCell="B30" sqref="B30"/>
      <selection pane="bottomLeft" activeCell="G27" sqref="G27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31</v>
      </c>
      <c r="B2" s="69">
        <v>135.4</v>
      </c>
      <c r="C2" s="70">
        <v>44068.292002314804</v>
      </c>
      <c r="D2" s="71" t="s">
        <v>30</v>
      </c>
      <c r="E2" s="27">
        <f>A2*B2</f>
        <v>4197.4000000000005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110</v>
      </c>
      <c r="B3" s="69">
        <v>135.4</v>
      </c>
      <c r="C3" s="70">
        <v>44068.292002314804</v>
      </c>
      <c r="D3" s="71" t="s">
        <v>30</v>
      </c>
      <c r="E3" s="27">
        <f t="shared" ref="E3:E66" si="0">A3*B3</f>
        <v>14894</v>
      </c>
      <c r="F3" s="25"/>
      <c r="G3" s="31" t="s">
        <v>1</v>
      </c>
      <c r="H3" s="32">
        <f>+SUMIF(D:D,K3,A:A)</f>
        <v>7046</v>
      </c>
      <c r="I3" s="33">
        <f>+J3/H3</f>
        <v>134.9483181947204</v>
      </c>
      <c r="J3" s="34">
        <f>+SUMIF(D:D,K3,E:E)</f>
        <v>950845.84999999986</v>
      </c>
      <c r="K3" s="35" t="s">
        <v>30</v>
      </c>
    </row>
    <row r="4" spans="1:11" x14ac:dyDescent="0.25">
      <c r="A4" s="68">
        <v>42</v>
      </c>
      <c r="B4" s="69">
        <v>135.44999999999999</v>
      </c>
      <c r="C4" s="70">
        <v>44068.2922569445</v>
      </c>
      <c r="D4" s="71" t="s">
        <v>31</v>
      </c>
      <c r="E4" s="27">
        <f t="shared" si="0"/>
        <v>5688.9</v>
      </c>
      <c r="F4" s="25"/>
      <c r="G4" s="36" t="s">
        <v>2</v>
      </c>
      <c r="H4" s="37">
        <f>+SUMIF(D:D,K4,A:A)</f>
        <v>432</v>
      </c>
      <c r="I4" s="38">
        <f t="shared" ref="I4:I6" si="1">+J4/H4</f>
        <v>134.87094907407408</v>
      </c>
      <c r="J4" s="39">
        <f>+SUMIF(D:D,K4,E:E)</f>
        <v>58264.25</v>
      </c>
      <c r="K4" s="35" t="s">
        <v>32</v>
      </c>
    </row>
    <row r="5" spans="1:11" x14ac:dyDescent="0.25">
      <c r="A5" s="68">
        <v>30</v>
      </c>
      <c r="B5" s="69">
        <v>135.6</v>
      </c>
      <c r="C5" s="70">
        <v>44068.292453703703</v>
      </c>
      <c r="D5" s="71" t="s">
        <v>30</v>
      </c>
      <c r="E5" s="27">
        <f t="shared" si="0"/>
        <v>4068</v>
      </c>
      <c r="F5" s="25"/>
      <c r="G5" s="36" t="s">
        <v>3</v>
      </c>
      <c r="H5" s="37">
        <f>+SUMIF(D:D,K5,A:A)</f>
        <v>1890</v>
      </c>
      <c r="I5" s="38">
        <f t="shared" si="1"/>
        <v>134.88523809523812</v>
      </c>
      <c r="J5" s="39">
        <f>+SUMIF(D:D,K5,E:E)</f>
        <v>254933.10000000003</v>
      </c>
      <c r="K5" s="35" t="s">
        <v>31</v>
      </c>
    </row>
    <row r="6" spans="1:11" x14ac:dyDescent="0.25">
      <c r="A6" s="68">
        <v>50</v>
      </c>
      <c r="B6" s="69">
        <v>135.55000000000001</v>
      </c>
      <c r="C6" s="70">
        <v>44068.292511574102</v>
      </c>
      <c r="D6" s="71" t="s">
        <v>30</v>
      </c>
      <c r="E6" s="27">
        <f t="shared" si="0"/>
        <v>6777.5000000000009</v>
      </c>
      <c r="F6" s="25"/>
      <c r="G6" s="40" t="s">
        <v>4</v>
      </c>
      <c r="H6" s="41">
        <f>+SUMIF(D:D,K6,A:A)</f>
        <v>357</v>
      </c>
      <c r="I6" s="42">
        <f t="shared" si="1"/>
        <v>134.85546218487394</v>
      </c>
      <c r="J6" s="43">
        <f>+SUMIF(D:D,K6,E:E)</f>
        <v>48143.4</v>
      </c>
      <c r="K6" s="35" t="s">
        <v>33</v>
      </c>
    </row>
    <row r="7" spans="1:11" x14ac:dyDescent="0.25">
      <c r="A7" s="68">
        <v>47</v>
      </c>
      <c r="B7" s="69">
        <v>135.55000000000001</v>
      </c>
      <c r="C7" s="70">
        <v>44068.292511574102</v>
      </c>
      <c r="D7" s="71" t="s">
        <v>30</v>
      </c>
      <c r="E7" s="27">
        <f t="shared" si="0"/>
        <v>6370.85</v>
      </c>
      <c r="F7" s="25"/>
      <c r="G7" s="44" t="s">
        <v>18</v>
      </c>
      <c r="H7" s="45">
        <f>SUM(H3:H6)</f>
        <v>9725</v>
      </c>
      <c r="I7" s="46">
        <f>+ROUND(J7/H7,6)</f>
        <v>134.929213</v>
      </c>
      <c r="J7" s="47">
        <f>SUM(J3:J6)</f>
        <v>1312186.5999999999</v>
      </c>
      <c r="K7" s="25"/>
    </row>
    <row r="8" spans="1:11" x14ac:dyDescent="0.25">
      <c r="A8" s="68">
        <v>124</v>
      </c>
      <c r="B8" s="69">
        <v>135.4</v>
      </c>
      <c r="C8" s="70">
        <v>44068.292708333298</v>
      </c>
      <c r="D8" s="71" t="s">
        <v>30</v>
      </c>
      <c r="E8" s="27">
        <f t="shared" si="0"/>
        <v>16789.600000000002</v>
      </c>
      <c r="F8" s="25"/>
      <c r="G8" s="48"/>
      <c r="H8" s="49"/>
      <c r="I8" s="49"/>
      <c r="J8" s="50"/>
      <c r="K8" s="25"/>
    </row>
    <row r="9" spans="1:11" x14ac:dyDescent="0.25">
      <c r="A9" s="68">
        <v>10</v>
      </c>
      <c r="B9" s="69">
        <v>135.4</v>
      </c>
      <c r="C9" s="70">
        <v>44068.292708333298</v>
      </c>
      <c r="D9" s="71" t="s">
        <v>30</v>
      </c>
      <c r="E9" s="27">
        <f t="shared" si="0"/>
        <v>1354</v>
      </c>
      <c r="F9" s="25"/>
      <c r="G9" s="51" t="s">
        <v>19</v>
      </c>
      <c r="H9" s="52">
        <v>44068</v>
      </c>
      <c r="I9" s="53"/>
      <c r="J9" s="50"/>
      <c r="K9" s="25"/>
    </row>
    <row r="10" spans="1:11" x14ac:dyDescent="0.25">
      <c r="A10" s="68">
        <v>50</v>
      </c>
      <c r="B10" s="69">
        <v>135.15</v>
      </c>
      <c r="C10" s="70">
        <v>44068.293587963002</v>
      </c>
      <c r="D10" s="71" t="s">
        <v>32</v>
      </c>
      <c r="E10" s="27">
        <f t="shared" si="0"/>
        <v>6757.5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20</v>
      </c>
      <c r="B11" s="69">
        <v>135.15</v>
      </c>
      <c r="C11" s="70">
        <v>44068.293587963002</v>
      </c>
      <c r="D11" s="71" t="s">
        <v>32</v>
      </c>
      <c r="E11" s="27">
        <f t="shared" si="0"/>
        <v>2703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13</v>
      </c>
      <c r="B12" s="69">
        <v>135.1</v>
      </c>
      <c r="C12" s="70">
        <v>44068.293587963002</v>
      </c>
      <c r="D12" s="71" t="s">
        <v>30</v>
      </c>
      <c r="E12" s="27">
        <f t="shared" si="0"/>
        <v>1756.3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28</v>
      </c>
      <c r="B13" s="69">
        <v>135.5</v>
      </c>
      <c r="C13" s="70">
        <v>44068.294907407399</v>
      </c>
      <c r="D13" s="71" t="s">
        <v>31</v>
      </c>
      <c r="E13" s="27">
        <f t="shared" si="0"/>
        <v>3794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110</v>
      </c>
      <c r="B14" s="69">
        <v>135.5</v>
      </c>
      <c r="C14" s="70">
        <v>44068.294918981497</v>
      </c>
      <c r="D14" s="71" t="s">
        <v>30</v>
      </c>
      <c r="E14" s="27">
        <f t="shared" si="0"/>
        <v>14905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110</v>
      </c>
      <c r="B15" s="69">
        <v>135.15</v>
      </c>
      <c r="C15" s="70">
        <v>44068.2961111111</v>
      </c>
      <c r="D15" s="71" t="s">
        <v>30</v>
      </c>
      <c r="E15" s="27">
        <f t="shared" si="0"/>
        <v>14866.5</v>
      </c>
      <c r="F15" s="25"/>
      <c r="G15" s="25"/>
      <c r="H15" s="25"/>
      <c r="I15" s="25"/>
      <c r="J15" s="65"/>
      <c r="K15" s="25"/>
    </row>
    <row r="16" spans="1:11" x14ac:dyDescent="0.25">
      <c r="A16" s="68">
        <v>50</v>
      </c>
      <c r="B16" s="69">
        <v>135.19999999999999</v>
      </c>
      <c r="C16" s="70">
        <v>44068.2968287037</v>
      </c>
      <c r="D16" s="71" t="s">
        <v>30</v>
      </c>
      <c r="E16" s="27">
        <f t="shared" si="0"/>
        <v>6759.9999999999991</v>
      </c>
      <c r="F16" s="25"/>
      <c r="G16" s="25"/>
      <c r="H16" s="25"/>
      <c r="I16" s="25"/>
      <c r="J16" s="25"/>
      <c r="K16" s="25"/>
    </row>
    <row r="17" spans="1:11" x14ac:dyDescent="0.25">
      <c r="A17" s="68">
        <v>22</v>
      </c>
      <c r="B17" s="69">
        <v>135.19999999999999</v>
      </c>
      <c r="C17" s="70">
        <v>44068.2968287037</v>
      </c>
      <c r="D17" s="71" t="s">
        <v>30</v>
      </c>
      <c r="E17" s="27">
        <f t="shared" si="0"/>
        <v>2974.3999999999996</v>
      </c>
      <c r="F17" s="25"/>
      <c r="G17" s="25"/>
      <c r="H17" s="25"/>
      <c r="I17" s="25"/>
      <c r="J17" s="25"/>
      <c r="K17" s="25"/>
    </row>
    <row r="18" spans="1:11" x14ac:dyDescent="0.25">
      <c r="A18" s="68">
        <v>103</v>
      </c>
      <c r="B18" s="69">
        <v>135.19999999999999</v>
      </c>
      <c r="C18" s="70">
        <v>44068.2968287037</v>
      </c>
      <c r="D18" s="71" t="s">
        <v>30</v>
      </c>
      <c r="E18" s="27">
        <f t="shared" si="0"/>
        <v>13925.599999999999</v>
      </c>
      <c r="F18" s="25"/>
      <c r="G18" s="25"/>
      <c r="H18" s="25"/>
      <c r="I18" s="25"/>
      <c r="J18" s="25"/>
      <c r="K18" s="25"/>
    </row>
    <row r="19" spans="1:11" x14ac:dyDescent="0.25">
      <c r="A19" s="68">
        <v>39</v>
      </c>
      <c r="B19" s="69">
        <v>135.15</v>
      </c>
      <c r="C19" s="70">
        <v>44068.297905092601</v>
      </c>
      <c r="D19" s="71" t="s">
        <v>30</v>
      </c>
      <c r="E19" s="27">
        <f t="shared" si="0"/>
        <v>5270.85</v>
      </c>
      <c r="F19" s="25"/>
      <c r="G19" s="25"/>
      <c r="H19" s="25"/>
      <c r="I19" s="25"/>
      <c r="J19" s="25"/>
      <c r="K19" s="25"/>
    </row>
    <row r="20" spans="1:11" x14ac:dyDescent="0.25">
      <c r="A20" s="68">
        <v>95</v>
      </c>
      <c r="B20" s="69">
        <v>134.85</v>
      </c>
      <c r="C20" s="70">
        <v>44068.298240740703</v>
      </c>
      <c r="D20" s="71" t="s">
        <v>30</v>
      </c>
      <c r="E20" s="27">
        <f t="shared" si="0"/>
        <v>12810.75</v>
      </c>
      <c r="F20" s="25"/>
      <c r="G20" s="25"/>
      <c r="H20" s="25"/>
      <c r="I20" s="25"/>
      <c r="J20" s="25"/>
      <c r="K20" s="25"/>
    </row>
    <row r="21" spans="1:11" x14ac:dyDescent="0.25">
      <c r="A21" s="68">
        <v>100</v>
      </c>
      <c r="B21" s="69">
        <v>134.85</v>
      </c>
      <c r="C21" s="70">
        <v>44068.298530092601</v>
      </c>
      <c r="D21" s="71" t="s">
        <v>30</v>
      </c>
      <c r="E21" s="27">
        <f t="shared" si="0"/>
        <v>13485</v>
      </c>
      <c r="F21" s="25"/>
      <c r="G21" s="25"/>
      <c r="H21" s="25"/>
      <c r="I21" s="25"/>
      <c r="J21" s="25"/>
      <c r="K21" s="25"/>
    </row>
    <row r="22" spans="1:11" x14ac:dyDescent="0.25">
      <c r="A22" s="68">
        <v>26</v>
      </c>
      <c r="B22" s="69">
        <v>135.15</v>
      </c>
      <c r="C22" s="70">
        <v>44068.298703703702</v>
      </c>
      <c r="D22" s="71" t="s">
        <v>31</v>
      </c>
      <c r="E22" s="27">
        <f t="shared" si="0"/>
        <v>3513.9</v>
      </c>
      <c r="F22" s="25"/>
      <c r="G22" s="25"/>
      <c r="H22" s="25"/>
      <c r="I22" s="25"/>
      <c r="J22" s="25"/>
      <c r="K22" s="25"/>
    </row>
    <row r="23" spans="1:11" x14ac:dyDescent="0.25">
      <c r="A23" s="68">
        <v>88</v>
      </c>
      <c r="B23" s="69">
        <v>135.15</v>
      </c>
      <c r="C23" s="70">
        <v>44068.298703703702</v>
      </c>
      <c r="D23" s="71" t="s">
        <v>30</v>
      </c>
      <c r="E23" s="27">
        <f t="shared" si="0"/>
        <v>11893.2</v>
      </c>
      <c r="F23" s="25"/>
      <c r="G23" s="25"/>
      <c r="H23" s="25"/>
      <c r="I23" s="25"/>
      <c r="J23" s="25"/>
      <c r="K23" s="25"/>
    </row>
    <row r="24" spans="1:11" x14ac:dyDescent="0.25">
      <c r="A24" s="68">
        <v>26</v>
      </c>
      <c r="B24" s="69">
        <v>135.15</v>
      </c>
      <c r="C24" s="70">
        <v>44068.298703703702</v>
      </c>
      <c r="D24" s="71" t="s">
        <v>30</v>
      </c>
      <c r="E24" s="27">
        <f t="shared" si="0"/>
        <v>3513.9</v>
      </c>
      <c r="F24" s="25"/>
      <c r="G24" s="25"/>
      <c r="H24" s="25"/>
      <c r="I24" s="25"/>
      <c r="J24" s="25"/>
      <c r="K24" s="25"/>
    </row>
    <row r="25" spans="1:11" x14ac:dyDescent="0.25">
      <c r="A25" s="68">
        <v>21</v>
      </c>
      <c r="B25" s="69">
        <v>135.15</v>
      </c>
      <c r="C25" s="70">
        <v>44068.298703703702</v>
      </c>
      <c r="D25" s="71" t="s">
        <v>30</v>
      </c>
      <c r="E25" s="27">
        <f t="shared" si="0"/>
        <v>2838.15</v>
      </c>
      <c r="F25" s="25"/>
      <c r="G25" s="25"/>
      <c r="H25" s="25"/>
      <c r="I25" s="25"/>
      <c r="J25" s="25"/>
      <c r="K25" s="25"/>
    </row>
    <row r="26" spans="1:11" x14ac:dyDescent="0.25">
      <c r="A26" s="68">
        <v>50</v>
      </c>
      <c r="B26" s="69">
        <v>135.30000000000001</v>
      </c>
      <c r="C26" s="70">
        <v>44068.298773148199</v>
      </c>
      <c r="D26" s="71" t="s">
        <v>30</v>
      </c>
      <c r="E26" s="27">
        <f t="shared" si="0"/>
        <v>6765.0000000000009</v>
      </c>
      <c r="F26" s="25"/>
      <c r="G26" s="25"/>
      <c r="H26" s="25"/>
      <c r="I26" s="25"/>
      <c r="J26" s="25"/>
      <c r="K26" s="25"/>
    </row>
    <row r="27" spans="1:11" x14ac:dyDescent="0.25">
      <c r="A27" s="68">
        <v>85</v>
      </c>
      <c r="B27" s="69">
        <v>135.30000000000001</v>
      </c>
      <c r="C27" s="70">
        <v>44068.298773148199</v>
      </c>
      <c r="D27" s="71" t="s">
        <v>30</v>
      </c>
      <c r="E27" s="27">
        <f t="shared" si="0"/>
        <v>11500.500000000002</v>
      </c>
      <c r="F27" s="25"/>
      <c r="G27" s="25"/>
      <c r="H27" s="25"/>
      <c r="I27" s="25"/>
      <c r="J27" s="25"/>
      <c r="K27" s="25"/>
    </row>
    <row r="28" spans="1:11" x14ac:dyDescent="0.25">
      <c r="A28" s="68">
        <v>2</v>
      </c>
      <c r="B28" s="69">
        <v>135.30000000000001</v>
      </c>
      <c r="C28" s="70">
        <v>44068.2988541667</v>
      </c>
      <c r="D28" s="71" t="s">
        <v>30</v>
      </c>
      <c r="E28" s="27">
        <f t="shared" si="0"/>
        <v>270.60000000000002</v>
      </c>
      <c r="F28" s="25"/>
      <c r="G28" s="25"/>
      <c r="H28" s="25"/>
      <c r="I28" s="25"/>
      <c r="J28" s="25"/>
      <c r="K28" s="25"/>
    </row>
    <row r="29" spans="1:11" x14ac:dyDescent="0.25">
      <c r="A29" s="68">
        <v>27</v>
      </c>
      <c r="B29" s="69">
        <v>135.25</v>
      </c>
      <c r="C29" s="70">
        <v>44068.2989930556</v>
      </c>
      <c r="D29" s="71" t="s">
        <v>32</v>
      </c>
      <c r="E29" s="27">
        <f t="shared" si="0"/>
        <v>3651.75</v>
      </c>
      <c r="F29" s="25"/>
      <c r="G29" s="25"/>
      <c r="H29" s="25"/>
      <c r="I29" s="25"/>
      <c r="J29" s="25"/>
      <c r="K29" s="25"/>
    </row>
    <row r="30" spans="1:11" x14ac:dyDescent="0.25">
      <c r="A30" s="68">
        <v>27</v>
      </c>
      <c r="B30" s="69">
        <v>135.25</v>
      </c>
      <c r="C30" s="70">
        <v>44068.2989930556</v>
      </c>
      <c r="D30" s="71" t="s">
        <v>31</v>
      </c>
      <c r="E30" s="27">
        <f t="shared" si="0"/>
        <v>3651.75</v>
      </c>
      <c r="F30" s="25"/>
      <c r="G30" s="25"/>
      <c r="H30" s="25"/>
      <c r="I30" s="25"/>
      <c r="J30" s="25"/>
      <c r="K30" s="25"/>
    </row>
    <row r="31" spans="1:11" x14ac:dyDescent="0.25">
      <c r="A31" s="68">
        <v>26</v>
      </c>
      <c r="B31" s="69">
        <v>135.25</v>
      </c>
      <c r="C31" s="70">
        <v>44068.2989930556</v>
      </c>
      <c r="D31" s="71" t="s">
        <v>31</v>
      </c>
      <c r="E31" s="27">
        <f t="shared" si="0"/>
        <v>3516.5</v>
      </c>
      <c r="F31" s="25"/>
      <c r="G31" s="25"/>
      <c r="H31" s="25"/>
      <c r="I31" s="25"/>
      <c r="J31" s="25"/>
      <c r="K31" s="25"/>
    </row>
    <row r="32" spans="1:11" x14ac:dyDescent="0.25">
      <c r="A32" s="68">
        <v>27</v>
      </c>
      <c r="B32" s="69">
        <v>135.25</v>
      </c>
      <c r="C32" s="70">
        <v>44068.2989930556</v>
      </c>
      <c r="D32" s="71" t="s">
        <v>33</v>
      </c>
      <c r="E32" s="27">
        <f t="shared" si="0"/>
        <v>3651.75</v>
      </c>
      <c r="F32" s="25"/>
      <c r="G32" s="25"/>
      <c r="H32" s="25"/>
      <c r="I32" s="25"/>
      <c r="J32" s="25"/>
      <c r="K32" s="25"/>
    </row>
    <row r="33" spans="1:11" x14ac:dyDescent="0.25">
      <c r="A33" s="68">
        <v>37</v>
      </c>
      <c r="B33" s="69">
        <v>135.25</v>
      </c>
      <c r="C33" s="70">
        <v>44068.2993518519</v>
      </c>
      <c r="D33" s="71" t="s">
        <v>30</v>
      </c>
      <c r="E33" s="27">
        <f t="shared" si="0"/>
        <v>5004.25</v>
      </c>
      <c r="F33" s="25"/>
      <c r="G33" s="25"/>
      <c r="H33" s="25"/>
      <c r="I33" s="25"/>
      <c r="J33" s="25"/>
      <c r="K33" s="25"/>
    </row>
    <row r="34" spans="1:11" x14ac:dyDescent="0.25">
      <c r="A34" s="68">
        <v>33</v>
      </c>
      <c r="B34" s="69">
        <v>135.25</v>
      </c>
      <c r="C34" s="70">
        <v>44068.2999768519</v>
      </c>
      <c r="D34" s="71" t="s">
        <v>30</v>
      </c>
      <c r="E34" s="27">
        <f t="shared" si="0"/>
        <v>4463.25</v>
      </c>
      <c r="F34" s="25"/>
      <c r="G34" s="25"/>
      <c r="H34" s="25"/>
      <c r="I34" s="25"/>
      <c r="J34" s="25"/>
      <c r="K34" s="25"/>
    </row>
    <row r="35" spans="1:11" x14ac:dyDescent="0.25">
      <c r="A35" s="68">
        <v>4</v>
      </c>
      <c r="B35" s="69">
        <v>135.30000000000001</v>
      </c>
      <c r="C35" s="70">
        <v>44068.300208333298</v>
      </c>
      <c r="D35" s="71" t="s">
        <v>32</v>
      </c>
      <c r="E35" s="27">
        <f t="shared" si="0"/>
        <v>541.20000000000005</v>
      </c>
      <c r="F35" s="25"/>
      <c r="G35" s="25"/>
      <c r="H35" s="25"/>
      <c r="I35" s="25"/>
      <c r="J35" s="25"/>
      <c r="K35" s="25"/>
    </row>
    <row r="36" spans="1:11" x14ac:dyDescent="0.25">
      <c r="A36" s="68">
        <v>27</v>
      </c>
      <c r="B36" s="69">
        <v>135.30000000000001</v>
      </c>
      <c r="C36" s="70">
        <v>44068.300208333298</v>
      </c>
      <c r="D36" s="71" t="s">
        <v>33</v>
      </c>
      <c r="E36" s="27">
        <f t="shared" si="0"/>
        <v>3653.1000000000004</v>
      </c>
      <c r="F36" s="25"/>
      <c r="G36" s="25"/>
      <c r="H36" s="25"/>
      <c r="I36" s="25"/>
      <c r="J36" s="25"/>
      <c r="K36" s="25"/>
    </row>
    <row r="37" spans="1:11" x14ac:dyDescent="0.25">
      <c r="A37" s="68">
        <v>3</v>
      </c>
      <c r="B37" s="69">
        <v>135.30000000000001</v>
      </c>
      <c r="C37" s="70">
        <v>44068.300208333298</v>
      </c>
      <c r="D37" s="71" t="s">
        <v>30</v>
      </c>
      <c r="E37" s="27">
        <f t="shared" si="0"/>
        <v>405.90000000000003</v>
      </c>
      <c r="F37" s="25"/>
      <c r="G37" s="25"/>
      <c r="H37" s="25"/>
      <c r="I37" s="25"/>
      <c r="J37" s="25"/>
      <c r="K37" s="25"/>
    </row>
    <row r="38" spans="1:11" x14ac:dyDescent="0.25">
      <c r="A38" s="68">
        <v>51</v>
      </c>
      <c r="B38" s="69">
        <v>135.30000000000001</v>
      </c>
      <c r="C38" s="70">
        <v>44068.300208333298</v>
      </c>
      <c r="D38" s="71" t="s">
        <v>30</v>
      </c>
      <c r="E38" s="27">
        <f t="shared" si="0"/>
        <v>6900.3</v>
      </c>
      <c r="F38" s="25"/>
      <c r="G38" s="25"/>
      <c r="H38" s="25"/>
      <c r="I38" s="25"/>
      <c r="J38" s="25"/>
      <c r="K38" s="25"/>
    </row>
    <row r="39" spans="1:11" x14ac:dyDescent="0.25">
      <c r="A39" s="68">
        <v>21</v>
      </c>
      <c r="B39" s="69">
        <v>135.30000000000001</v>
      </c>
      <c r="C39" s="70">
        <v>44068.300208333298</v>
      </c>
      <c r="D39" s="71" t="s">
        <v>30</v>
      </c>
      <c r="E39" s="27">
        <f t="shared" si="0"/>
        <v>2841.3</v>
      </c>
      <c r="F39" s="25"/>
      <c r="G39" s="25"/>
      <c r="H39" s="25"/>
      <c r="I39" s="25"/>
      <c r="J39" s="25"/>
      <c r="K39" s="25"/>
    </row>
    <row r="40" spans="1:11" x14ac:dyDescent="0.25">
      <c r="A40" s="68">
        <v>28</v>
      </c>
      <c r="B40" s="69">
        <v>135.30000000000001</v>
      </c>
      <c r="C40" s="70">
        <v>44068.300208333298</v>
      </c>
      <c r="D40" s="71" t="s">
        <v>30</v>
      </c>
      <c r="E40" s="27">
        <f t="shared" si="0"/>
        <v>3788.4000000000005</v>
      </c>
      <c r="F40" s="25"/>
      <c r="G40" s="25"/>
      <c r="H40" s="25"/>
      <c r="I40" s="25"/>
      <c r="J40" s="25"/>
      <c r="K40" s="25"/>
    </row>
    <row r="41" spans="1:11" x14ac:dyDescent="0.25">
      <c r="A41" s="68">
        <v>6</v>
      </c>
      <c r="B41" s="69">
        <v>135.30000000000001</v>
      </c>
      <c r="C41" s="70">
        <v>44068.300208333298</v>
      </c>
      <c r="D41" s="71" t="s">
        <v>30</v>
      </c>
      <c r="E41" s="27">
        <f t="shared" si="0"/>
        <v>811.80000000000007</v>
      </c>
      <c r="F41" s="25"/>
      <c r="G41" s="25"/>
      <c r="H41" s="25"/>
      <c r="I41" s="25"/>
      <c r="J41" s="25"/>
      <c r="K41" s="25"/>
    </row>
    <row r="42" spans="1:11" x14ac:dyDescent="0.25">
      <c r="A42" s="68">
        <v>35</v>
      </c>
      <c r="B42" s="69">
        <v>135.19999999999999</v>
      </c>
      <c r="C42" s="70">
        <v>44068.300474536998</v>
      </c>
      <c r="D42" s="71" t="s">
        <v>30</v>
      </c>
      <c r="E42" s="27">
        <f t="shared" si="0"/>
        <v>4732</v>
      </c>
      <c r="F42" s="25"/>
      <c r="G42" s="25"/>
      <c r="H42" s="25"/>
      <c r="I42" s="25"/>
      <c r="J42" s="25"/>
      <c r="K42" s="25"/>
    </row>
    <row r="43" spans="1:11" x14ac:dyDescent="0.25">
      <c r="A43" s="68">
        <v>87</v>
      </c>
      <c r="B43" s="69">
        <v>135.19999999999999</v>
      </c>
      <c r="C43" s="70">
        <v>44068.300856481503</v>
      </c>
      <c r="D43" s="71" t="s">
        <v>30</v>
      </c>
      <c r="E43" s="27">
        <f t="shared" si="0"/>
        <v>11762.4</v>
      </c>
      <c r="F43" s="25"/>
      <c r="G43" s="25"/>
      <c r="H43" s="25"/>
      <c r="I43" s="25"/>
      <c r="J43" s="25"/>
      <c r="K43" s="25"/>
    </row>
    <row r="44" spans="1:11" x14ac:dyDescent="0.25">
      <c r="A44" s="68">
        <v>33</v>
      </c>
      <c r="B44" s="69">
        <v>135.1</v>
      </c>
      <c r="C44" s="70">
        <v>44068.301157407397</v>
      </c>
      <c r="D44" s="71" t="s">
        <v>30</v>
      </c>
      <c r="E44" s="27">
        <f t="shared" si="0"/>
        <v>4458.3</v>
      </c>
      <c r="F44" s="25"/>
      <c r="G44" s="25"/>
      <c r="H44" s="25"/>
      <c r="I44" s="25"/>
      <c r="J44" s="25"/>
      <c r="K44" s="25"/>
    </row>
    <row r="45" spans="1:11" x14ac:dyDescent="0.25">
      <c r="A45" s="68">
        <v>47</v>
      </c>
      <c r="B45" s="69">
        <v>135.1</v>
      </c>
      <c r="C45" s="70">
        <v>44068.301157407397</v>
      </c>
      <c r="D45" s="71" t="s">
        <v>30</v>
      </c>
      <c r="E45" s="27">
        <f t="shared" si="0"/>
        <v>6349.7</v>
      </c>
      <c r="F45" s="25"/>
      <c r="G45" s="25"/>
      <c r="H45" s="25"/>
      <c r="I45" s="25"/>
      <c r="J45" s="25"/>
      <c r="K45" s="25"/>
    </row>
    <row r="46" spans="1:11" x14ac:dyDescent="0.25">
      <c r="A46" s="68">
        <v>37</v>
      </c>
      <c r="B46" s="69">
        <v>135.05000000000001</v>
      </c>
      <c r="C46" s="70">
        <v>44068.301643518498</v>
      </c>
      <c r="D46" s="71" t="s">
        <v>31</v>
      </c>
      <c r="E46" s="27">
        <f t="shared" si="0"/>
        <v>4996.8500000000004</v>
      </c>
      <c r="F46" s="25"/>
      <c r="G46" s="25"/>
      <c r="H46" s="25"/>
      <c r="I46" s="25"/>
      <c r="J46" s="25"/>
      <c r="K46" s="25"/>
    </row>
    <row r="47" spans="1:11" x14ac:dyDescent="0.25">
      <c r="A47" s="68">
        <v>29</v>
      </c>
      <c r="B47" s="69">
        <v>135.15</v>
      </c>
      <c r="C47" s="70">
        <v>44068.302245370403</v>
      </c>
      <c r="D47" s="71" t="s">
        <v>30</v>
      </c>
      <c r="E47" s="27">
        <f t="shared" si="0"/>
        <v>3919.3500000000004</v>
      </c>
      <c r="F47" s="25"/>
      <c r="G47" s="25"/>
      <c r="H47" s="25"/>
      <c r="I47" s="25"/>
      <c r="J47" s="25"/>
      <c r="K47" s="25"/>
    </row>
    <row r="48" spans="1:11" x14ac:dyDescent="0.25">
      <c r="A48" s="68">
        <v>21</v>
      </c>
      <c r="B48" s="69">
        <v>135.15</v>
      </c>
      <c r="C48" s="70">
        <v>44068.302245370403</v>
      </c>
      <c r="D48" s="71" t="s">
        <v>30</v>
      </c>
      <c r="E48" s="27">
        <f t="shared" si="0"/>
        <v>2838.15</v>
      </c>
      <c r="F48" s="25"/>
      <c r="G48" s="25"/>
      <c r="H48" s="25"/>
      <c r="I48" s="25"/>
      <c r="J48" s="25"/>
      <c r="K48" s="25"/>
    </row>
    <row r="49" spans="1:11" x14ac:dyDescent="0.25">
      <c r="A49" s="68">
        <v>30</v>
      </c>
      <c r="B49" s="69">
        <v>135.05000000000001</v>
      </c>
      <c r="C49" s="70">
        <v>44068.302592592598</v>
      </c>
      <c r="D49" s="71" t="s">
        <v>30</v>
      </c>
      <c r="E49" s="27">
        <f t="shared" si="0"/>
        <v>4051.5000000000005</v>
      </c>
      <c r="F49" s="25"/>
      <c r="G49" s="25"/>
      <c r="H49" s="25"/>
      <c r="I49" s="25"/>
      <c r="J49" s="25"/>
      <c r="K49" s="25"/>
    </row>
    <row r="50" spans="1:11" x14ac:dyDescent="0.25">
      <c r="A50" s="68">
        <v>2</v>
      </c>
      <c r="B50" s="69">
        <v>135.25</v>
      </c>
      <c r="C50" s="70">
        <v>44068.303321759297</v>
      </c>
      <c r="D50" s="71" t="s">
        <v>30</v>
      </c>
      <c r="E50" s="27">
        <f t="shared" si="0"/>
        <v>270.5</v>
      </c>
      <c r="F50" s="25"/>
      <c r="G50" s="25"/>
      <c r="H50" s="25"/>
      <c r="I50" s="25"/>
      <c r="J50" s="25"/>
      <c r="K50" s="25"/>
    </row>
    <row r="51" spans="1:11" x14ac:dyDescent="0.25">
      <c r="A51" s="68">
        <v>14</v>
      </c>
      <c r="B51" s="69">
        <v>135.25</v>
      </c>
      <c r="C51" s="70">
        <v>44068.303321759297</v>
      </c>
      <c r="D51" s="71" t="s">
        <v>30</v>
      </c>
      <c r="E51" s="27">
        <f t="shared" si="0"/>
        <v>1893.5</v>
      </c>
      <c r="F51" s="25"/>
      <c r="G51" s="25"/>
      <c r="H51" s="25"/>
      <c r="I51" s="25"/>
      <c r="J51" s="25"/>
      <c r="K51" s="25"/>
    </row>
    <row r="52" spans="1:11" x14ac:dyDescent="0.25">
      <c r="A52" s="68">
        <v>56</v>
      </c>
      <c r="B52" s="69">
        <v>135.25</v>
      </c>
      <c r="C52" s="70">
        <v>44068.303321759297</v>
      </c>
      <c r="D52" s="71" t="s">
        <v>30</v>
      </c>
      <c r="E52" s="27">
        <f t="shared" si="0"/>
        <v>7574</v>
      </c>
      <c r="F52" s="25"/>
      <c r="G52" s="25"/>
      <c r="H52" s="25"/>
      <c r="I52" s="25"/>
      <c r="J52" s="25"/>
      <c r="K52" s="25"/>
    </row>
    <row r="53" spans="1:11" x14ac:dyDescent="0.25">
      <c r="A53" s="68">
        <v>26</v>
      </c>
      <c r="B53" s="69">
        <v>135.25</v>
      </c>
      <c r="C53" s="70">
        <v>44068.303321759297</v>
      </c>
      <c r="D53" s="71" t="s">
        <v>30</v>
      </c>
      <c r="E53" s="27">
        <f t="shared" si="0"/>
        <v>3516.5</v>
      </c>
      <c r="F53" s="25"/>
      <c r="G53" s="25"/>
      <c r="H53" s="25"/>
      <c r="I53" s="25"/>
      <c r="J53" s="25"/>
      <c r="K53" s="25"/>
    </row>
    <row r="54" spans="1:11" x14ac:dyDescent="0.25">
      <c r="A54" s="68">
        <v>4</v>
      </c>
      <c r="B54" s="69">
        <v>135.25</v>
      </c>
      <c r="C54" s="70">
        <v>44068.303321759297</v>
      </c>
      <c r="D54" s="71" t="s">
        <v>30</v>
      </c>
      <c r="E54" s="27">
        <f t="shared" si="0"/>
        <v>541</v>
      </c>
      <c r="F54" s="25"/>
      <c r="G54" s="25"/>
      <c r="H54" s="25"/>
      <c r="I54" s="25"/>
      <c r="J54" s="25"/>
      <c r="K54" s="25"/>
    </row>
    <row r="55" spans="1:11" x14ac:dyDescent="0.25">
      <c r="A55" s="68">
        <v>34</v>
      </c>
      <c r="B55" s="69">
        <v>135.25</v>
      </c>
      <c r="C55" s="70">
        <v>44068.304849537002</v>
      </c>
      <c r="D55" s="71" t="s">
        <v>30</v>
      </c>
      <c r="E55" s="27">
        <f t="shared" si="0"/>
        <v>4598.5</v>
      </c>
      <c r="F55" s="25"/>
      <c r="G55" s="25"/>
      <c r="H55" s="25"/>
      <c r="I55" s="25"/>
      <c r="J55" s="25"/>
      <c r="K55" s="25"/>
    </row>
    <row r="56" spans="1:11" x14ac:dyDescent="0.25">
      <c r="A56" s="68">
        <v>1</v>
      </c>
      <c r="B56" s="69">
        <v>135.44999999999999</v>
      </c>
      <c r="C56" s="70">
        <v>44068.305787037003</v>
      </c>
      <c r="D56" s="71" t="s">
        <v>31</v>
      </c>
      <c r="E56" s="27">
        <f t="shared" si="0"/>
        <v>135.44999999999999</v>
      </c>
      <c r="F56" s="25"/>
      <c r="G56" s="25"/>
      <c r="H56" s="25"/>
      <c r="I56" s="25"/>
      <c r="J56" s="25"/>
      <c r="K56" s="25"/>
    </row>
    <row r="57" spans="1:11" x14ac:dyDescent="0.25">
      <c r="A57" s="68">
        <v>64</v>
      </c>
      <c r="B57" s="69">
        <v>135.44999999999999</v>
      </c>
      <c r="C57" s="70">
        <v>44068.305787037003</v>
      </c>
      <c r="D57" s="71" t="s">
        <v>31</v>
      </c>
      <c r="E57" s="27">
        <f t="shared" si="0"/>
        <v>8668.7999999999993</v>
      </c>
      <c r="F57" s="25"/>
      <c r="G57" s="25"/>
      <c r="H57" s="25"/>
      <c r="I57" s="25"/>
      <c r="J57" s="25"/>
      <c r="K57" s="25"/>
    </row>
    <row r="58" spans="1:11" x14ac:dyDescent="0.25">
      <c r="A58" s="68">
        <v>38</v>
      </c>
      <c r="B58" s="69">
        <v>135.44999999999999</v>
      </c>
      <c r="C58" s="70">
        <v>44068.3059027778</v>
      </c>
      <c r="D58" s="71" t="s">
        <v>31</v>
      </c>
      <c r="E58" s="27">
        <f t="shared" si="0"/>
        <v>5147.0999999999995</v>
      </c>
      <c r="F58" s="25"/>
      <c r="G58" s="25"/>
      <c r="H58" s="25"/>
      <c r="I58" s="25"/>
      <c r="J58" s="25"/>
      <c r="K58" s="25"/>
    </row>
    <row r="59" spans="1:11" x14ac:dyDescent="0.25">
      <c r="A59" s="68">
        <v>12</v>
      </c>
      <c r="B59" s="69">
        <v>135.44999999999999</v>
      </c>
      <c r="C59" s="70">
        <v>44068.3059027778</v>
      </c>
      <c r="D59" s="71" t="s">
        <v>33</v>
      </c>
      <c r="E59" s="27">
        <f t="shared" si="0"/>
        <v>1625.3999999999999</v>
      </c>
      <c r="F59" s="25"/>
      <c r="G59" s="25"/>
      <c r="H59" s="25"/>
      <c r="I59" s="25"/>
      <c r="J59" s="25"/>
      <c r="K59" s="25"/>
    </row>
    <row r="60" spans="1:11" x14ac:dyDescent="0.25">
      <c r="A60" s="68">
        <v>32</v>
      </c>
      <c r="B60" s="69">
        <v>135.44999999999999</v>
      </c>
      <c r="C60" s="70">
        <v>44068.3059027778</v>
      </c>
      <c r="D60" s="71" t="s">
        <v>30</v>
      </c>
      <c r="E60" s="27">
        <f t="shared" si="0"/>
        <v>4334.3999999999996</v>
      </c>
      <c r="F60" s="25"/>
      <c r="G60" s="25"/>
      <c r="H60" s="25"/>
      <c r="I60" s="25"/>
      <c r="J60" s="25"/>
      <c r="K60" s="25"/>
    </row>
    <row r="61" spans="1:11" x14ac:dyDescent="0.25">
      <c r="A61" s="68">
        <v>115</v>
      </c>
      <c r="B61" s="69">
        <v>135.30000000000001</v>
      </c>
      <c r="C61" s="70">
        <v>44068.306863425903</v>
      </c>
      <c r="D61" s="71" t="s">
        <v>30</v>
      </c>
      <c r="E61" s="27">
        <f t="shared" si="0"/>
        <v>15559.500000000002</v>
      </c>
      <c r="F61" s="25"/>
      <c r="G61" s="25"/>
      <c r="H61" s="25"/>
      <c r="I61" s="25"/>
      <c r="J61" s="25"/>
      <c r="K61" s="25"/>
    </row>
    <row r="62" spans="1:11" x14ac:dyDescent="0.25">
      <c r="A62" s="68">
        <v>26</v>
      </c>
      <c r="B62" s="69">
        <v>135.19999999999999</v>
      </c>
      <c r="C62" s="70">
        <v>44068.309664351902</v>
      </c>
      <c r="D62" s="71" t="s">
        <v>31</v>
      </c>
      <c r="E62" s="27">
        <f t="shared" si="0"/>
        <v>3515.2</v>
      </c>
      <c r="F62" s="25"/>
      <c r="G62" s="25"/>
      <c r="H62" s="25"/>
      <c r="I62" s="25"/>
      <c r="J62" s="25"/>
      <c r="K62" s="25"/>
    </row>
    <row r="63" spans="1:11" x14ac:dyDescent="0.25">
      <c r="A63" s="68">
        <v>48</v>
      </c>
      <c r="B63" s="69">
        <v>135.19999999999999</v>
      </c>
      <c r="C63" s="70">
        <v>44068.309768518498</v>
      </c>
      <c r="D63" s="71" t="s">
        <v>30</v>
      </c>
      <c r="E63" s="27">
        <f t="shared" si="0"/>
        <v>6489.5999999999995</v>
      </c>
      <c r="F63" s="25"/>
      <c r="G63" s="25"/>
      <c r="H63" s="25"/>
      <c r="I63" s="25"/>
      <c r="J63" s="25"/>
      <c r="K63" s="25"/>
    </row>
    <row r="64" spans="1:11" x14ac:dyDescent="0.25">
      <c r="A64" s="68">
        <v>50</v>
      </c>
      <c r="B64" s="69">
        <v>135.19999999999999</v>
      </c>
      <c r="C64" s="70">
        <v>44068.309768518498</v>
      </c>
      <c r="D64" s="71" t="s">
        <v>30</v>
      </c>
      <c r="E64" s="27">
        <f t="shared" si="0"/>
        <v>6759.9999999999991</v>
      </c>
      <c r="F64" s="25"/>
      <c r="G64" s="25"/>
      <c r="H64" s="25"/>
      <c r="I64" s="25"/>
      <c r="J64" s="25"/>
      <c r="K64" s="25"/>
    </row>
    <row r="65" spans="1:11" x14ac:dyDescent="0.25">
      <c r="A65" s="68">
        <v>24</v>
      </c>
      <c r="B65" s="69">
        <v>135.19999999999999</v>
      </c>
      <c r="C65" s="70">
        <v>44068.309768518498</v>
      </c>
      <c r="D65" s="71" t="s">
        <v>30</v>
      </c>
      <c r="E65" s="27">
        <f t="shared" si="0"/>
        <v>3244.7999999999997</v>
      </c>
      <c r="F65" s="25"/>
      <c r="G65" s="25"/>
      <c r="H65" s="25"/>
      <c r="I65" s="25"/>
      <c r="J65" s="25"/>
      <c r="K65" s="25"/>
    </row>
    <row r="66" spans="1:11" x14ac:dyDescent="0.25">
      <c r="A66" s="68">
        <v>30</v>
      </c>
      <c r="B66" s="69">
        <v>135.19999999999999</v>
      </c>
      <c r="C66" s="70">
        <v>44068.310787037</v>
      </c>
      <c r="D66" s="71" t="s">
        <v>30</v>
      </c>
      <c r="E66" s="27">
        <f t="shared" si="0"/>
        <v>4055.9999999999995</v>
      </c>
      <c r="F66" s="25"/>
      <c r="G66" s="25"/>
      <c r="H66" s="25"/>
      <c r="I66" s="25"/>
      <c r="J66" s="25"/>
      <c r="K66" s="25"/>
    </row>
    <row r="67" spans="1:11" x14ac:dyDescent="0.25">
      <c r="A67" s="68">
        <v>107</v>
      </c>
      <c r="B67" s="69">
        <v>135.35</v>
      </c>
      <c r="C67" s="70">
        <v>44068.312071759297</v>
      </c>
      <c r="D67" s="71" t="s">
        <v>30</v>
      </c>
      <c r="E67" s="27">
        <f t="shared" ref="E67:E130" si="2">A67*B67</f>
        <v>14482.449999999999</v>
      </c>
      <c r="F67" s="25"/>
      <c r="G67" s="25"/>
      <c r="H67" s="25"/>
      <c r="I67" s="25"/>
      <c r="J67" s="25"/>
      <c r="K67" s="25"/>
    </row>
    <row r="68" spans="1:11" x14ac:dyDescent="0.25">
      <c r="A68" s="68">
        <v>50</v>
      </c>
      <c r="B68" s="69">
        <v>135.25</v>
      </c>
      <c r="C68" s="70">
        <v>44068.314097222203</v>
      </c>
      <c r="D68" s="71" t="s">
        <v>30</v>
      </c>
      <c r="E68" s="27">
        <f t="shared" si="2"/>
        <v>6762.5</v>
      </c>
      <c r="F68" s="25"/>
      <c r="G68" s="25"/>
      <c r="H68" s="25"/>
      <c r="I68" s="25"/>
      <c r="J68" s="25"/>
      <c r="K68" s="25"/>
    </row>
    <row r="69" spans="1:11" x14ac:dyDescent="0.25">
      <c r="A69" s="68">
        <v>50</v>
      </c>
      <c r="B69" s="69">
        <v>135.25</v>
      </c>
      <c r="C69" s="70">
        <v>44068.314097222203</v>
      </c>
      <c r="D69" s="71" t="s">
        <v>30</v>
      </c>
      <c r="E69" s="27">
        <f t="shared" si="2"/>
        <v>6762.5</v>
      </c>
      <c r="F69" s="25"/>
      <c r="G69" s="25"/>
      <c r="H69" s="25"/>
      <c r="I69" s="25"/>
      <c r="J69" s="25"/>
      <c r="K69" s="25"/>
    </row>
    <row r="70" spans="1:11" x14ac:dyDescent="0.25">
      <c r="A70" s="68">
        <v>31</v>
      </c>
      <c r="B70" s="69">
        <v>135.25</v>
      </c>
      <c r="C70" s="70">
        <v>44068.314097222203</v>
      </c>
      <c r="D70" s="71" t="s">
        <v>30</v>
      </c>
      <c r="E70" s="27">
        <f t="shared" si="2"/>
        <v>4192.75</v>
      </c>
      <c r="F70" s="25"/>
      <c r="G70" s="25"/>
      <c r="H70" s="25"/>
      <c r="I70" s="25"/>
      <c r="J70" s="25"/>
      <c r="K70" s="25"/>
    </row>
    <row r="71" spans="1:11" x14ac:dyDescent="0.25">
      <c r="A71" s="68">
        <v>26</v>
      </c>
      <c r="B71" s="69">
        <v>135.05000000000001</v>
      </c>
      <c r="C71" s="70">
        <v>44068.315370370401</v>
      </c>
      <c r="D71" s="71" t="s">
        <v>32</v>
      </c>
      <c r="E71" s="27">
        <f t="shared" si="2"/>
        <v>3511.3</v>
      </c>
      <c r="F71" s="25"/>
      <c r="G71" s="25"/>
      <c r="H71" s="25"/>
      <c r="I71" s="25"/>
      <c r="J71" s="25"/>
      <c r="K71" s="25"/>
    </row>
    <row r="72" spans="1:11" x14ac:dyDescent="0.25">
      <c r="A72" s="68">
        <v>74</v>
      </c>
      <c r="B72" s="69">
        <v>135.05000000000001</v>
      </c>
      <c r="C72" s="70">
        <v>44068.315370370401</v>
      </c>
      <c r="D72" s="71" t="s">
        <v>31</v>
      </c>
      <c r="E72" s="27">
        <f t="shared" si="2"/>
        <v>9993.7000000000007</v>
      </c>
      <c r="F72" s="25"/>
      <c r="G72" s="25"/>
      <c r="H72" s="25"/>
      <c r="I72" s="25"/>
      <c r="J72" s="25"/>
      <c r="K72" s="25"/>
    </row>
    <row r="73" spans="1:11" x14ac:dyDescent="0.25">
      <c r="A73" s="68">
        <v>15</v>
      </c>
      <c r="B73" s="69">
        <v>135.05000000000001</v>
      </c>
      <c r="C73" s="70">
        <v>44068.315370370401</v>
      </c>
      <c r="D73" s="71" t="s">
        <v>33</v>
      </c>
      <c r="E73" s="27">
        <f t="shared" si="2"/>
        <v>2025.7500000000002</v>
      </c>
      <c r="F73" s="25"/>
      <c r="G73" s="25"/>
      <c r="H73" s="25"/>
      <c r="I73" s="25"/>
      <c r="J73" s="25"/>
      <c r="K73" s="25"/>
    </row>
    <row r="74" spans="1:11" x14ac:dyDescent="0.25">
      <c r="A74" s="68">
        <v>2</v>
      </c>
      <c r="B74" s="69">
        <v>134.9</v>
      </c>
      <c r="C74" s="70">
        <v>44068.316608796304</v>
      </c>
      <c r="D74" s="71" t="s">
        <v>30</v>
      </c>
      <c r="E74" s="27">
        <f t="shared" si="2"/>
        <v>269.8</v>
      </c>
      <c r="F74" s="25"/>
      <c r="G74" s="25"/>
      <c r="H74" s="25"/>
      <c r="I74" s="25"/>
      <c r="J74" s="25"/>
      <c r="K74" s="25"/>
    </row>
    <row r="75" spans="1:11" x14ac:dyDescent="0.25">
      <c r="A75" s="68">
        <v>153</v>
      </c>
      <c r="B75" s="69">
        <v>134.9</v>
      </c>
      <c r="C75" s="70">
        <v>44068.316608796304</v>
      </c>
      <c r="D75" s="71" t="s">
        <v>30</v>
      </c>
      <c r="E75" s="27">
        <f t="shared" si="2"/>
        <v>20639.7</v>
      </c>
      <c r="F75" s="25"/>
      <c r="G75" s="25"/>
      <c r="H75" s="25"/>
      <c r="I75" s="25"/>
      <c r="J75" s="25"/>
      <c r="K75" s="25"/>
    </row>
    <row r="76" spans="1:11" x14ac:dyDescent="0.25">
      <c r="A76" s="68">
        <v>11</v>
      </c>
      <c r="B76" s="69">
        <v>134.9</v>
      </c>
      <c r="C76" s="70">
        <v>44068.3188310185</v>
      </c>
      <c r="D76" s="71" t="s">
        <v>31</v>
      </c>
      <c r="E76" s="27">
        <f t="shared" si="2"/>
        <v>1483.9</v>
      </c>
      <c r="F76" s="25"/>
      <c r="G76" s="25"/>
      <c r="H76" s="25"/>
      <c r="I76" s="25"/>
      <c r="J76" s="25"/>
      <c r="K76" s="25"/>
    </row>
    <row r="77" spans="1:11" x14ac:dyDescent="0.25">
      <c r="A77" s="68">
        <v>16</v>
      </c>
      <c r="B77" s="69">
        <v>134.9</v>
      </c>
      <c r="C77" s="70">
        <v>44068.3188310185</v>
      </c>
      <c r="D77" s="71" t="s">
        <v>31</v>
      </c>
      <c r="E77" s="27">
        <f t="shared" si="2"/>
        <v>2158.4</v>
      </c>
      <c r="F77" s="25"/>
      <c r="G77" s="25"/>
      <c r="H77" s="25"/>
      <c r="I77" s="25"/>
      <c r="J77" s="25"/>
      <c r="K77" s="25"/>
    </row>
    <row r="78" spans="1:11" x14ac:dyDescent="0.25">
      <c r="A78" s="68">
        <v>98</v>
      </c>
      <c r="B78" s="69">
        <v>134.9</v>
      </c>
      <c r="C78" s="70">
        <v>44068.3188310185</v>
      </c>
      <c r="D78" s="71" t="s">
        <v>30</v>
      </c>
      <c r="E78" s="27">
        <f t="shared" si="2"/>
        <v>13220.2</v>
      </c>
      <c r="F78" s="25"/>
      <c r="G78" s="25"/>
      <c r="H78" s="25"/>
      <c r="I78" s="25"/>
      <c r="J78" s="25"/>
      <c r="K78" s="25"/>
    </row>
    <row r="79" spans="1:11" x14ac:dyDescent="0.25">
      <c r="A79" s="68">
        <v>35</v>
      </c>
      <c r="B79" s="69">
        <v>134.80000000000001</v>
      </c>
      <c r="C79" s="70">
        <v>44068.319918981499</v>
      </c>
      <c r="D79" s="71" t="s">
        <v>31</v>
      </c>
      <c r="E79" s="27">
        <f t="shared" si="2"/>
        <v>4718</v>
      </c>
      <c r="F79" s="25"/>
      <c r="G79" s="25"/>
      <c r="H79" s="25"/>
      <c r="I79" s="25"/>
      <c r="J79" s="25"/>
      <c r="K79" s="25"/>
    </row>
    <row r="80" spans="1:11" x14ac:dyDescent="0.25">
      <c r="A80" s="68">
        <v>19</v>
      </c>
      <c r="B80" s="69">
        <v>134.75</v>
      </c>
      <c r="C80" s="70">
        <v>44068.320381944402</v>
      </c>
      <c r="D80" s="71" t="s">
        <v>30</v>
      </c>
      <c r="E80" s="27">
        <f t="shared" si="2"/>
        <v>2560.25</v>
      </c>
      <c r="F80" s="25"/>
      <c r="G80" s="25"/>
      <c r="H80" s="25"/>
      <c r="I80" s="25"/>
      <c r="J80" s="25"/>
      <c r="K80" s="25"/>
    </row>
    <row r="81" spans="1:11" x14ac:dyDescent="0.25">
      <c r="A81" s="68">
        <v>31</v>
      </c>
      <c r="B81" s="69">
        <v>134.65</v>
      </c>
      <c r="C81" s="70">
        <v>44068.320543981499</v>
      </c>
      <c r="D81" s="71" t="s">
        <v>31</v>
      </c>
      <c r="E81" s="27">
        <f t="shared" si="2"/>
        <v>4174.1500000000005</v>
      </c>
      <c r="F81" s="25"/>
      <c r="G81" s="25"/>
      <c r="H81" s="25"/>
      <c r="I81" s="25"/>
      <c r="J81" s="25"/>
      <c r="K81" s="25"/>
    </row>
    <row r="82" spans="1:11" x14ac:dyDescent="0.25">
      <c r="A82" s="68">
        <v>27</v>
      </c>
      <c r="B82" s="69">
        <v>134.69999999999999</v>
      </c>
      <c r="C82" s="70">
        <v>44068.321412037003</v>
      </c>
      <c r="D82" s="71" t="s">
        <v>31</v>
      </c>
      <c r="E82" s="27">
        <f t="shared" si="2"/>
        <v>3636.8999999999996</v>
      </c>
      <c r="F82" s="25"/>
      <c r="G82" s="25"/>
      <c r="H82" s="25"/>
      <c r="I82" s="25"/>
      <c r="J82" s="25"/>
      <c r="K82" s="25"/>
    </row>
    <row r="83" spans="1:11" x14ac:dyDescent="0.25">
      <c r="A83" s="68">
        <v>25</v>
      </c>
      <c r="B83" s="69">
        <v>134.69999999999999</v>
      </c>
      <c r="C83" s="70">
        <v>44068.321412037003</v>
      </c>
      <c r="D83" s="71" t="s">
        <v>31</v>
      </c>
      <c r="E83" s="27">
        <f t="shared" si="2"/>
        <v>3367.4999999999995</v>
      </c>
      <c r="F83" s="25"/>
      <c r="G83" s="25"/>
      <c r="H83" s="25"/>
      <c r="I83" s="25"/>
      <c r="J83" s="25"/>
      <c r="K83" s="25"/>
    </row>
    <row r="84" spans="1:11" x14ac:dyDescent="0.25">
      <c r="A84" s="68">
        <v>33</v>
      </c>
      <c r="B84" s="69">
        <v>134.69999999999999</v>
      </c>
      <c r="C84" s="70">
        <v>44068.321412037003</v>
      </c>
      <c r="D84" s="71" t="s">
        <v>31</v>
      </c>
      <c r="E84" s="27">
        <f t="shared" si="2"/>
        <v>4445.0999999999995</v>
      </c>
      <c r="F84" s="25"/>
      <c r="G84" s="25"/>
      <c r="H84" s="25"/>
      <c r="I84" s="25"/>
      <c r="J84" s="25"/>
      <c r="K84" s="25"/>
    </row>
    <row r="85" spans="1:11" x14ac:dyDescent="0.25">
      <c r="A85" s="68">
        <v>5</v>
      </c>
      <c r="B85" s="69">
        <v>134.69999999999999</v>
      </c>
      <c r="C85" s="70">
        <v>44068.321412037003</v>
      </c>
      <c r="D85" s="71" t="s">
        <v>31</v>
      </c>
      <c r="E85" s="27">
        <f t="shared" si="2"/>
        <v>673.5</v>
      </c>
      <c r="F85" s="25"/>
      <c r="G85" s="25"/>
      <c r="H85" s="25"/>
      <c r="I85" s="25"/>
      <c r="J85" s="25"/>
      <c r="K85" s="25"/>
    </row>
    <row r="86" spans="1:11" x14ac:dyDescent="0.25">
      <c r="A86" s="68">
        <v>27</v>
      </c>
      <c r="B86" s="69">
        <v>134.69999999999999</v>
      </c>
      <c r="C86" s="70">
        <v>44068.321412037003</v>
      </c>
      <c r="D86" s="71" t="s">
        <v>33</v>
      </c>
      <c r="E86" s="27">
        <f t="shared" si="2"/>
        <v>3636.8999999999996</v>
      </c>
      <c r="F86" s="25"/>
      <c r="G86" s="25"/>
      <c r="H86" s="25"/>
      <c r="I86" s="25"/>
      <c r="J86" s="25"/>
      <c r="K86" s="25"/>
    </row>
    <row r="87" spans="1:11" x14ac:dyDescent="0.25">
      <c r="A87" s="68">
        <v>35</v>
      </c>
      <c r="B87" s="69">
        <v>134.69999999999999</v>
      </c>
      <c r="C87" s="70">
        <v>44068.321412037003</v>
      </c>
      <c r="D87" s="71" t="s">
        <v>33</v>
      </c>
      <c r="E87" s="27">
        <f t="shared" si="2"/>
        <v>4714.5</v>
      </c>
      <c r="F87" s="25"/>
      <c r="G87" s="25"/>
      <c r="H87" s="25"/>
      <c r="I87" s="25"/>
      <c r="J87" s="25"/>
      <c r="K87" s="25"/>
    </row>
    <row r="88" spans="1:11" x14ac:dyDescent="0.25">
      <c r="A88" s="68">
        <v>7</v>
      </c>
      <c r="B88" s="69">
        <v>134.69999999999999</v>
      </c>
      <c r="C88" s="70">
        <v>44068.322546296302</v>
      </c>
      <c r="D88" s="71" t="s">
        <v>30</v>
      </c>
      <c r="E88" s="27">
        <f t="shared" si="2"/>
        <v>942.89999999999986</v>
      </c>
      <c r="F88" s="25"/>
      <c r="G88" s="25"/>
      <c r="H88" s="25"/>
      <c r="I88" s="25"/>
      <c r="J88" s="25"/>
      <c r="K88" s="25"/>
    </row>
    <row r="89" spans="1:11" x14ac:dyDescent="0.25">
      <c r="A89" s="68">
        <v>18</v>
      </c>
      <c r="B89" s="69">
        <v>134.69999999999999</v>
      </c>
      <c r="C89" s="70">
        <v>44068.322546296302</v>
      </c>
      <c r="D89" s="71" t="s">
        <v>30</v>
      </c>
      <c r="E89" s="27">
        <f t="shared" si="2"/>
        <v>2424.6</v>
      </c>
      <c r="F89" s="25"/>
      <c r="G89" s="25"/>
      <c r="H89" s="25"/>
      <c r="I89" s="25"/>
      <c r="J89" s="25"/>
      <c r="K89" s="25"/>
    </row>
    <row r="90" spans="1:11" x14ac:dyDescent="0.25">
      <c r="A90" s="68">
        <v>20</v>
      </c>
      <c r="B90" s="69">
        <v>134.6</v>
      </c>
      <c r="C90" s="70">
        <v>44068.3230092593</v>
      </c>
      <c r="D90" s="71" t="s">
        <v>30</v>
      </c>
      <c r="E90" s="27">
        <f t="shared" si="2"/>
        <v>2692</v>
      </c>
      <c r="F90" s="25"/>
      <c r="G90" s="25"/>
      <c r="H90" s="25"/>
      <c r="I90" s="25"/>
      <c r="J90" s="25"/>
      <c r="K90" s="25"/>
    </row>
    <row r="91" spans="1:11" x14ac:dyDescent="0.25">
      <c r="A91" s="68">
        <v>1</v>
      </c>
      <c r="B91" s="69">
        <v>134.6</v>
      </c>
      <c r="C91" s="70">
        <v>44068.323043981502</v>
      </c>
      <c r="D91" s="71" t="s">
        <v>30</v>
      </c>
      <c r="E91" s="27">
        <f t="shared" si="2"/>
        <v>134.6</v>
      </c>
      <c r="F91" s="25"/>
      <c r="G91" s="25"/>
      <c r="H91" s="25"/>
      <c r="I91" s="25"/>
      <c r="J91" s="25"/>
      <c r="K91" s="25"/>
    </row>
    <row r="92" spans="1:11" x14ac:dyDescent="0.25">
      <c r="A92" s="68">
        <v>10</v>
      </c>
      <c r="B92" s="69">
        <v>134.65</v>
      </c>
      <c r="C92" s="70">
        <v>44068.323935185203</v>
      </c>
      <c r="D92" s="71" t="s">
        <v>33</v>
      </c>
      <c r="E92" s="27">
        <f t="shared" si="2"/>
        <v>1346.5</v>
      </c>
      <c r="F92" s="25"/>
      <c r="G92" s="25"/>
      <c r="H92" s="25"/>
      <c r="I92" s="25"/>
      <c r="J92" s="25"/>
      <c r="K92" s="25"/>
    </row>
    <row r="93" spans="1:11" x14ac:dyDescent="0.25">
      <c r="A93" s="68">
        <v>22</v>
      </c>
      <c r="B93" s="69">
        <v>134.65</v>
      </c>
      <c r="C93" s="70">
        <v>44068.323935185203</v>
      </c>
      <c r="D93" s="71" t="s">
        <v>33</v>
      </c>
      <c r="E93" s="27">
        <f t="shared" si="2"/>
        <v>2962.3</v>
      </c>
      <c r="F93" s="25"/>
      <c r="G93" s="25"/>
      <c r="H93" s="25"/>
      <c r="I93" s="25"/>
      <c r="J93" s="25"/>
      <c r="K93" s="25"/>
    </row>
    <row r="94" spans="1:11" x14ac:dyDescent="0.25">
      <c r="A94" s="68">
        <v>42</v>
      </c>
      <c r="B94" s="69">
        <v>134.65</v>
      </c>
      <c r="C94" s="70">
        <v>44068.330937500003</v>
      </c>
      <c r="D94" s="71" t="s">
        <v>30</v>
      </c>
      <c r="E94" s="27">
        <f t="shared" si="2"/>
        <v>5655.3</v>
      </c>
      <c r="F94" s="25"/>
      <c r="G94" s="25"/>
      <c r="H94" s="25"/>
      <c r="I94" s="25"/>
      <c r="J94" s="25"/>
      <c r="K94" s="25"/>
    </row>
    <row r="95" spans="1:11" x14ac:dyDescent="0.25">
      <c r="A95" s="68">
        <v>34</v>
      </c>
      <c r="B95" s="69">
        <v>134.65</v>
      </c>
      <c r="C95" s="70">
        <v>44068.330937500003</v>
      </c>
      <c r="D95" s="71" t="s">
        <v>30</v>
      </c>
      <c r="E95" s="27">
        <f t="shared" si="2"/>
        <v>4578.1000000000004</v>
      </c>
      <c r="F95" s="25"/>
      <c r="G95" s="25"/>
      <c r="H95" s="25"/>
      <c r="I95" s="25"/>
      <c r="J95" s="25"/>
      <c r="K95" s="25"/>
    </row>
    <row r="96" spans="1:11" x14ac:dyDescent="0.25">
      <c r="A96" s="68">
        <v>66</v>
      </c>
      <c r="B96" s="69">
        <v>134.69999999999999</v>
      </c>
      <c r="C96" s="70">
        <v>44068.332199074102</v>
      </c>
      <c r="D96" s="71" t="s">
        <v>30</v>
      </c>
      <c r="E96" s="27">
        <f t="shared" si="2"/>
        <v>8890.1999999999989</v>
      </c>
      <c r="F96" s="25"/>
      <c r="G96" s="25"/>
      <c r="H96" s="25"/>
      <c r="I96" s="25"/>
      <c r="J96" s="25"/>
      <c r="K96" s="25"/>
    </row>
    <row r="97" spans="1:11" x14ac:dyDescent="0.25">
      <c r="A97" s="68">
        <v>85</v>
      </c>
      <c r="B97" s="69">
        <v>134.69999999999999</v>
      </c>
      <c r="C97" s="70">
        <v>44068.336932870399</v>
      </c>
      <c r="D97" s="71" t="s">
        <v>30</v>
      </c>
      <c r="E97" s="27">
        <f t="shared" si="2"/>
        <v>11449.499999999998</v>
      </c>
      <c r="F97" s="25"/>
      <c r="G97" s="25"/>
      <c r="H97" s="25"/>
      <c r="I97" s="25"/>
      <c r="J97" s="25"/>
      <c r="K97" s="25"/>
    </row>
    <row r="98" spans="1:11" x14ac:dyDescent="0.25">
      <c r="A98" s="68">
        <v>2</v>
      </c>
      <c r="B98" s="69">
        <v>134.5</v>
      </c>
      <c r="C98" s="70">
        <v>44068.3428472222</v>
      </c>
      <c r="D98" s="71" t="s">
        <v>32</v>
      </c>
      <c r="E98" s="27">
        <f t="shared" si="2"/>
        <v>269</v>
      </c>
      <c r="F98" s="25"/>
      <c r="G98" s="25"/>
      <c r="H98" s="25"/>
      <c r="I98" s="25"/>
      <c r="J98" s="25"/>
      <c r="K98" s="25"/>
    </row>
    <row r="99" spans="1:11" x14ac:dyDescent="0.25">
      <c r="A99" s="68">
        <v>85</v>
      </c>
      <c r="B99" s="69">
        <v>134.5</v>
      </c>
      <c r="C99" s="70">
        <v>44068.3428472222</v>
      </c>
      <c r="D99" s="71" t="s">
        <v>32</v>
      </c>
      <c r="E99" s="27">
        <f t="shared" si="2"/>
        <v>11432.5</v>
      </c>
      <c r="F99" s="25"/>
      <c r="G99" s="25"/>
      <c r="H99" s="25"/>
      <c r="I99" s="25"/>
      <c r="J99" s="25"/>
      <c r="K99" s="25"/>
    </row>
    <row r="100" spans="1:11" x14ac:dyDescent="0.25">
      <c r="A100" s="68">
        <v>20</v>
      </c>
      <c r="B100" s="69">
        <v>134.5</v>
      </c>
      <c r="C100" s="70">
        <v>44068.3428472222</v>
      </c>
      <c r="D100" s="71" t="s">
        <v>31</v>
      </c>
      <c r="E100" s="27">
        <f t="shared" si="2"/>
        <v>2690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34</v>
      </c>
      <c r="B101" s="69">
        <v>134.5</v>
      </c>
      <c r="C101" s="70">
        <v>44068.3428472222</v>
      </c>
      <c r="D101" s="71" t="s">
        <v>31</v>
      </c>
      <c r="E101" s="27">
        <f t="shared" si="2"/>
        <v>4573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18</v>
      </c>
      <c r="B102" s="69">
        <v>134.5</v>
      </c>
      <c r="C102" s="70">
        <v>44068.3428472222</v>
      </c>
      <c r="D102" s="71" t="s">
        <v>31</v>
      </c>
      <c r="E102" s="27">
        <f t="shared" si="2"/>
        <v>2421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50</v>
      </c>
      <c r="B103" s="69">
        <v>134.6</v>
      </c>
      <c r="C103" s="70">
        <v>44068.35125</v>
      </c>
      <c r="D103" s="71" t="s">
        <v>30</v>
      </c>
      <c r="E103" s="27">
        <f t="shared" si="2"/>
        <v>6730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50</v>
      </c>
      <c r="B104" s="69">
        <v>134.6</v>
      </c>
      <c r="C104" s="70">
        <v>44068.35125</v>
      </c>
      <c r="D104" s="71" t="s">
        <v>30</v>
      </c>
      <c r="E104" s="27">
        <f t="shared" si="2"/>
        <v>6730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17</v>
      </c>
      <c r="B105" s="69">
        <v>134.6</v>
      </c>
      <c r="C105" s="70">
        <v>44068.35125</v>
      </c>
      <c r="D105" s="71" t="s">
        <v>30</v>
      </c>
      <c r="E105" s="27">
        <f t="shared" si="2"/>
        <v>2288.1999999999998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64</v>
      </c>
      <c r="B106" s="69">
        <v>134.5</v>
      </c>
      <c r="C106" s="70">
        <v>44068.356145833299</v>
      </c>
      <c r="D106" s="71" t="s">
        <v>30</v>
      </c>
      <c r="E106" s="27">
        <f t="shared" si="2"/>
        <v>8608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27</v>
      </c>
      <c r="B107" s="69">
        <v>134.44999999999999</v>
      </c>
      <c r="C107" s="70">
        <v>44068.360358796301</v>
      </c>
      <c r="D107" s="71" t="s">
        <v>32</v>
      </c>
      <c r="E107" s="27">
        <f t="shared" si="2"/>
        <v>3630.1499999999996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88</v>
      </c>
      <c r="B108" s="69">
        <v>134.44999999999999</v>
      </c>
      <c r="C108" s="70">
        <v>44068.360358796301</v>
      </c>
      <c r="D108" s="71" t="s">
        <v>31</v>
      </c>
      <c r="E108" s="27">
        <f t="shared" si="2"/>
        <v>11831.599999999999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33</v>
      </c>
      <c r="B109" s="69">
        <v>134.44999999999999</v>
      </c>
      <c r="C109" s="70">
        <v>44068.360358796301</v>
      </c>
      <c r="D109" s="71" t="s">
        <v>31</v>
      </c>
      <c r="E109" s="27">
        <f t="shared" si="2"/>
        <v>4436.8499999999995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15</v>
      </c>
      <c r="B110" s="69">
        <v>134.44999999999999</v>
      </c>
      <c r="C110" s="70">
        <v>44068.360358796301</v>
      </c>
      <c r="D110" s="71" t="s">
        <v>31</v>
      </c>
      <c r="E110" s="27">
        <f t="shared" si="2"/>
        <v>2016.7499999999998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60</v>
      </c>
      <c r="B111" s="69">
        <v>134.44999999999999</v>
      </c>
      <c r="C111" s="70">
        <v>44068.366631944402</v>
      </c>
      <c r="D111" s="71" t="s">
        <v>30</v>
      </c>
      <c r="E111" s="27">
        <f t="shared" si="2"/>
        <v>8066.9999999999991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50</v>
      </c>
      <c r="B112" s="69">
        <v>134.69999999999999</v>
      </c>
      <c r="C112" s="70">
        <v>44068.372268518498</v>
      </c>
      <c r="D112" s="71" t="s">
        <v>30</v>
      </c>
      <c r="E112" s="27">
        <f t="shared" si="2"/>
        <v>6734.9999999999991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50</v>
      </c>
      <c r="B113" s="69">
        <v>134.69999999999999</v>
      </c>
      <c r="C113" s="70">
        <v>44068.372268518498</v>
      </c>
      <c r="D113" s="71" t="s">
        <v>30</v>
      </c>
      <c r="E113" s="27">
        <f t="shared" si="2"/>
        <v>6734.9999999999991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32</v>
      </c>
      <c r="B114" s="69">
        <v>134.69999999999999</v>
      </c>
      <c r="C114" s="70">
        <v>44068.372268518498</v>
      </c>
      <c r="D114" s="71" t="s">
        <v>30</v>
      </c>
      <c r="E114" s="27">
        <f t="shared" si="2"/>
        <v>4310.3999999999996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2</v>
      </c>
      <c r="B115" s="69">
        <v>134.6</v>
      </c>
      <c r="C115" s="70">
        <v>44068.378414351901</v>
      </c>
      <c r="D115" s="71" t="s">
        <v>31</v>
      </c>
      <c r="E115" s="27">
        <f t="shared" si="2"/>
        <v>269.2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18</v>
      </c>
      <c r="B116" s="69">
        <v>134.65</v>
      </c>
      <c r="C116" s="70">
        <v>44068.379270833299</v>
      </c>
      <c r="D116" s="71" t="s">
        <v>31</v>
      </c>
      <c r="E116" s="27">
        <f t="shared" si="2"/>
        <v>2423.7000000000003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26</v>
      </c>
      <c r="B117" s="69">
        <v>134.65</v>
      </c>
      <c r="C117" s="70">
        <v>44068.379270833299</v>
      </c>
      <c r="D117" s="71" t="s">
        <v>31</v>
      </c>
      <c r="E117" s="27">
        <f t="shared" si="2"/>
        <v>3500.9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54</v>
      </c>
      <c r="B118" s="69">
        <v>134.65</v>
      </c>
      <c r="C118" s="70">
        <v>44068.379270833299</v>
      </c>
      <c r="D118" s="71" t="s">
        <v>31</v>
      </c>
      <c r="E118" s="27">
        <f t="shared" si="2"/>
        <v>7271.1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27</v>
      </c>
      <c r="B119" s="69">
        <v>134.65</v>
      </c>
      <c r="C119" s="70">
        <v>44068.379270833299</v>
      </c>
      <c r="D119" s="71" t="s">
        <v>31</v>
      </c>
      <c r="E119" s="27">
        <f t="shared" si="2"/>
        <v>3635.55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36</v>
      </c>
      <c r="B120" s="69">
        <v>134.65</v>
      </c>
      <c r="C120" s="70">
        <v>44068.379270833299</v>
      </c>
      <c r="D120" s="71" t="s">
        <v>31</v>
      </c>
      <c r="E120" s="27">
        <f t="shared" si="2"/>
        <v>4847.4000000000005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72</v>
      </c>
      <c r="B121" s="69">
        <v>134.6</v>
      </c>
      <c r="C121" s="70">
        <v>44068.385115740697</v>
      </c>
      <c r="D121" s="71" t="s">
        <v>30</v>
      </c>
      <c r="E121" s="27">
        <f t="shared" si="2"/>
        <v>9691.1999999999989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50</v>
      </c>
      <c r="B122" s="69">
        <v>134.75</v>
      </c>
      <c r="C122" s="70">
        <v>44068.392905092602</v>
      </c>
      <c r="D122" s="71" t="s">
        <v>31</v>
      </c>
      <c r="E122" s="27">
        <f t="shared" si="2"/>
        <v>6737.5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91</v>
      </c>
      <c r="B123" s="69">
        <v>134.75</v>
      </c>
      <c r="C123" s="70">
        <v>44068.392905092602</v>
      </c>
      <c r="D123" s="71" t="s">
        <v>30</v>
      </c>
      <c r="E123" s="27">
        <f t="shared" si="2"/>
        <v>12262.25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55</v>
      </c>
      <c r="B124" s="69">
        <v>134.75</v>
      </c>
      <c r="C124" s="70">
        <v>44068.392905092602</v>
      </c>
      <c r="D124" s="71" t="s">
        <v>30</v>
      </c>
      <c r="E124" s="27">
        <f t="shared" si="2"/>
        <v>7411.25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28</v>
      </c>
      <c r="B125" s="69">
        <v>134.80000000000001</v>
      </c>
      <c r="C125" s="70">
        <v>44068.401689814797</v>
      </c>
      <c r="D125" s="71" t="s">
        <v>30</v>
      </c>
      <c r="E125" s="27">
        <f t="shared" si="2"/>
        <v>3774.4000000000005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68</v>
      </c>
      <c r="B126" s="69">
        <v>134.80000000000001</v>
      </c>
      <c r="C126" s="70">
        <v>44068.401689814797</v>
      </c>
      <c r="D126" s="71" t="s">
        <v>30</v>
      </c>
      <c r="E126" s="27">
        <f t="shared" si="2"/>
        <v>9166.4000000000015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64</v>
      </c>
      <c r="B127" s="69">
        <v>134.80000000000001</v>
      </c>
      <c r="C127" s="70">
        <v>44068.401689814797</v>
      </c>
      <c r="D127" s="71" t="s">
        <v>30</v>
      </c>
      <c r="E127" s="27">
        <f t="shared" si="2"/>
        <v>8627.2000000000007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77</v>
      </c>
      <c r="B128" s="69">
        <v>134.80000000000001</v>
      </c>
      <c r="C128" s="70">
        <v>44068.4073263889</v>
      </c>
      <c r="D128" s="71" t="s">
        <v>30</v>
      </c>
      <c r="E128" s="27">
        <f t="shared" si="2"/>
        <v>10379.6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26</v>
      </c>
      <c r="B129" s="69">
        <v>134.85</v>
      </c>
      <c r="C129" s="70">
        <v>44068.414293981499</v>
      </c>
      <c r="D129" s="71" t="s">
        <v>31</v>
      </c>
      <c r="E129" s="27">
        <f t="shared" si="2"/>
        <v>3506.1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20</v>
      </c>
      <c r="B130" s="69">
        <v>134.85</v>
      </c>
      <c r="C130" s="70">
        <v>44068.414293981499</v>
      </c>
      <c r="D130" s="71" t="s">
        <v>31</v>
      </c>
      <c r="E130" s="27">
        <f t="shared" si="2"/>
        <v>2697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31</v>
      </c>
      <c r="B131" s="69">
        <v>134.85</v>
      </c>
      <c r="C131" s="70">
        <v>44068.414340277799</v>
      </c>
      <c r="D131" s="71" t="s">
        <v>31</v>
      </c>
      <c r="E131" s="27">
        <f t="shared" ref="E131:E194" si="3">A131*B131</f>
        <v>4180.3499999999995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93</v>
      </c>
      <c r="B132" s="69">
        <v>134.85</v>
      </c>
      <c r="C132" s="70">
        <v>44068.414340277799</v>
      </c>
      <c r="D132" s="71" t="s">
        <v>30</v>
      </c>
      <c r="E132" s="27">
        <f t="shared" si="3"/>
        <v>12541.05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82</v>
      </c>
      <c r="B133" s="69">
        <v>134.85</v>
      </c>
      <c r="C133" s="70">
        <v>44068.42</v>
      </c>
      <c r="D133" s="71" t="s">
        <v>30</v>
      </c>
      <c r="E133" s="27">
        <f t="shared" si="3"/>
        <v>11057.699999999999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19</v>
      </c>
      <c r="B134" s="69">
        <v>135.05000000000001</v>
      </c>
      <c r="C134" s="70">
        <v>44068.429386574098</v>
      </c>
      <c r="D134" s="71" t="s">
        <v>31</v>
      </c>
      <c r="E134" s="27">
        <f t="shared" si="3"/>
        <v>2565.9500000000003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80</v>
      </c>
      <c r="B135" s="69">
        <v>135.05000000000001</v>
      </c>
      <c r="C135" s="70">
        <v>44068.429386574098</v>
      </c>
      <c r="D135" s="71" t="s">
        <v>31</v>
      </c>
      <c r="E135" s="27">
        <f t="shared" si="3"/>
        <v>10804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23</v>
      </c>
      <c r="B136" s="69">
        <v>135.05000000000001</v>
      </c>
      <c r="C136" s="70">
        <v>44068.429386574098</v>
      </c>
      <c r="D136" s="71" t="s">
        <v>31</v>
      </c>
      <c r="E136" s="27">
        <f t="shared" si="3"/>
        <v>3106.15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44</v>
      </c>
      <c r="B137" s="69">
        <v>135.05000000000001</v>
      </c>
      <c r="C137" s="70">
        <v>44068.429386574098</v>
      </c>
      <c r="D137" s="71" t="s">
        <v>31</v>
      </c>
      <c r="E137" s="27">
        <f t="shared" si="3"/>
        <v>5942.2000000000007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3</v>
      </c>
      <c r="B138" s="69">
        <v>135.05000000000001</v>
      </c>
      <c r="C138" s="70">
        <v>44068.429386574098</v>
      </c>
      <c r="D138" s="71" t="s">
        <v>30</v>
      </c>
      <c r="E138" s="27">
        <f t="shared" si="3"/>
        <v>405.15000000000003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27</v>
      </c>
      <c r="B139" s="69">
        <v>135.1</v>
      </c>
      <c r="C139" s="70">
        <v>44068.562118055597</v>
      </c>
      <c r="D139" s="71" t="s">
        <v>31</v>
      </c>
      <c r="E139" s="27">
        <f t="shared" si="3"/>
        <v>3647.7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5</v>
      </c>
      <c r="B140" s="69">
        <v>135.1</v>
      </c>
      <c r="C140" s="70">
        <v>44068.562118055597</v>
      </c>
      <c r="D140" s="71" t="s">
        <v>31</v>
      </c>
      <c r="E140" s="27">
        <f t="shared" si="3"/>
        <v>675.5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14</v>
      </c>
      <c r="B141" s="69">
        <v>135.1</v>
      </c>
      <c r="C141" s="70">
        <v>44068.567025463002</v>
      </c>
      <c r="D141" s="71" t="s">
        <v>30</v>
      </c>
      <c r="E141" s="27">
        <f t="shared" si="3"/>
        <v>1891.3999999999999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19</v>
      </c>
      <c r="B142" s="69">
        <v>135.1</v>
      </c>
      <c r="C142" s="70">
        <v>44068.567025463002</v>
      </c>
      <c r="D142" s="71" t="s">
        <v>30</v>
      </c>
      <c r="E142" s="27">
        <f t="shared" si="3"/>
        <v>2566.9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15</v>
      </c>
      <c r="B143" s="69">
        <v>135.1</v>
      </c>
      <c r="C143" s="70">
        <v>44068.567025463002</v>
      </c>
      <c r="D143" s="71" t="s">
        <v>30</v>
      </c>
      <c r="E143" s="27">
        <f t="shared" si="3"/>
        <v>2026.5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68</v>
      </c>
      <c r="B144" s="69">
        <v>135.1</v>
      </c>
      <c r="C144" s="70">
        <v>44068.567025463002</v>
      </c>
      <c r="D144" s="71" t="s">
        <v>30</v>
      </c>
      <c r="E144" s="27">
        <f t="shared" si="3"/>
        <v>9186.7999999999993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15</v>
      </c>
      <c r="B145" s="69">
        <v>135.1</v>
      </c>
      <c r="C145" s="70">
        <v>44068.567025463002</v>
      </c>
      <c r="D145" s="71" t="s">
        <v>30</v>
      </c>
      <c r="E145" s="27">
        <f t="shared" si="3"/>
        <v>2026.5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57</v>
      </c>
      <c r="B146" s="69">
        <v>135.1</v>
      </c>
      <c r="C146" s="70">
        <v>44068.567025463002</v>
      </c>
      <c r="D146" s="71" t="s">
        <v>30</v>
      </c>
      <c r="E146" s="27">
        <f t="shared" si="3"/>
        <v>7700.7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107</v>
      </c>
      <c r="B147" s="69">
        <v>135.19999999999999</v>
      </c>
      <c r="C147" s="70">
        <v>44068.572627314803</v>
      </c>
      <c r="D147" s="71" t="s">
        <v>30</v>
      </c>
      <c r="E147" s="27">
        <f t="shared" si="3"/>
        <v>14466.4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85</v>
      </c>
      <c r="B148" s="69">
        <v>135.15</v>
      </c>
      <c r="C148" s="70">
        <v>44068.5793402778</v>
      </c>
      <c r="D148" s="71" t="s">
        <v>30</v>
      </c>
      <c r="E148" s="27">
        <f t="shared" si="3"/>
        <v>11487.75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32</v>
      </c>
      <c r="B149" s="69">
        <v>135</v>
      </c>
      <c r="C149" s="70">
        <v>44068.579780092601</v>
      </c>
      <c r="D149" s="71" t="s">
        <v>31</v>
      </c>
      <c r="E149" s="27">
        <f t="shared" si="3"/>
        <v>4320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82</v>
      </c>
      <c r="B150" s="69">
        <v>135</v>
      </c>
      <c r="C150" s="70">
        <v>44068.579780092601</v>
      </c>
      <c r="D150" s="71" t="s">
        <v>30</v>
      </c>
      <c r="E150" s="27">
        <f t="shared" si="3"/>
        <v>11070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102</v>
      </c>
      <c r="B151" s="69">
        <v>135</v>
      </c>
      <c r="C151" s="70">
        <v>44068.579780092601</v>
      </c>
      <c r="D151" s="71" t="s">
        <v>30</v>
      </c>
      <c r="E151" s="27">
        <f t="shared" si="3"/>
        <v>13770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77</v>
      </c>
      <c r="B152" s="69">
        <v>135.1</v>
      </c>
      <c r="C152" s="70">
        <v>44068.5839583333</v>
      </c>
      <c r="D152" s="71" t="s">
        <v>30</v>
      </c>
      <c r="E152" s="27">
        <f t="shared" si="3"/>
        <v>10402.699999999999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40</v>
      </c>
      <c r="B153" s="69">
        <v>134.94999999999999</v>
      </c>
      <c r="C153" s="70">
        <v>44068.585625</v>
      </c>
      <c r="D153" s="71" t="s">
        <v>30</v>
      </c>
      <c r="E153" s="27">
        <f t="shared" si="3"/>
        <v>5398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82</v>
      </c>
      <c r="B154" s="69">
        <v>134.94999999999999</v>
      </c>
      <c r="C154" s="70">
        <v>44068.585787037002</v>
      </c>
      <c r="D154" s="71" t="s">
        <v>30</v>
      </c>
      <c r="E154" s="27">
        <f t="shared" si="3"/>
        <v>11065.9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110</v>
      </c>
      <c r="B155" s="69">
        <v>134.9</v>
      </c>
      <c r="C155" s="70">
        <v>44068.589583333298</v>
      </c>
      <c r="D155" s="71" t="s">
        <v>32</v>
      </c>
      <c r="E155" s="27">
        <f t="shared" si="3"/>
        <v>14839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116</v>
      </c>
      <c r="B156" s="69">
        <v>134.9</v>
      </c>
      <c r="C156" s="70">
        <v>44068.589583333298</v>
      </c>
      <c r="D156" s="71" t="s">
        <v>31</v>
      </c>
      <c r="E156" s="27">
        <f t="shared" si="3"/>
        <v>15648.400000000001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87</v>
      </c>
      <c r="B157" s="69">
        <v>134.80000000000001</v>
      </c>
      <c r="C157" s="70">
        <v>44068.591620370396</v>
      </c>
      <c r="D157" s="71" t="s">
        <v>30</v>
      </c>
      <c r="E157" s="27">
        <f t="shared" si="3"/>
        <v>11727.6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1</v>
      </c>
      <c r="B158" s="69">
        <v>134.80000000000001</v>
      </c>
      <c r="C158" s="70">
        <v>44068.591620370396</v>
      </c>
      <c r="D158" s="71" t="s">
        <v>30</v>
      </c>
      <c r="E158" s="27">
        <f t="shared" si="3"/>
        <v>134.80000000000001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82</v>
      </c>
      <c r="B159" s="69">
        <v>134.69999999999999</v>
      </c>
      <c r="C159" s="70">
        <v>44068.593379629601</v>
      </c>
      <c r="D159" s="71" t="s">
        <v>31</v>
      </c>
      <c r="E159" s="27">
        <f t="shared" si="3"/>
        <v>11045.4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26</v>
      </c>
      <c r="B160" s="69">
        <v>134.69999999999999</v>
      </c>
      <c r="C160" s="70">
        <v>44068.593379629601</v>
      </c>
      <c r="D160" s="71" t="s">
        <v>31</v>
      </c>
      <c r="E160" s="27">
        <f t="shared" si="3"/>
        <v>3502.2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97</v>
      </c>
      <c r="B161" s="69">
        <v>134.69999999999999</v>
      </c>
      <c r="C161" s="70">
        <v>44068.593379629601</v>
      </c>
      <c r="D161" s="71" t="s">
        <v>30</v>
      </c>
      <c r="E161" s="27">
        <f t="shared" si="3"/>
        <v>13065.9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25</v>
      </c>
      <c r="B162" s="69">
        <v>134.85</v>
      </c>
      <c r="C162" s="70">
        <v>44068.593877314801</v>
      </c>
      <c r="D162" s="71" t="s">
        <v>31</v>
      </c>
      <c r="E162" s="27">
        <f t="shared" si="3"/>
        <v>3371.25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10</v>
      </c>
      <c r="B163" s="69">
        <v>134.85</v>
      </c>
      <c r="C163" s="70">
        <v>44068.593877314801</v>
      </c>
      <c r="D163" s="71" t="s">
        <v>33</v>
      </c>
      <c r="E163" s="27">
        <f t="shared" si="3"/>
        <v>1348.5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31</v>
      </c>
      <c r="B164" s="69">
        <v>134.85</v>
      </c>
      <c r="C164" s="70">
        <v>44068.593900462998</v>
      </c>
      <c r="D164" s="71" t="s">
        <v>30</v>
      </c>
      <c r="E164" s="27">
        <f t="shared" si="3"/>
        <v>4180.3499999999995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36</v>
      </c>
      <c r="B165" s="69">
        <v>134.85</v>
      </c>
      <c r="C165" s="70">
        <v>44068.5940625</v>
      </c>
      <c r="D165" s="71" t="s">
        <v>32</v>
      </c>
      <c r="E165" s="27">
        <f t="shared" si="3"/>
        <v>4854.5999999999995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4</v>
      </c>
      <c r="B166" s="69">
        <v>134.85</v>
      </c>
      <c r="C166" s="70">
        <v>44068.5940625</v>
      </c>
      <c r="D166" s="71" t="s">
        <v>31</v>
      </c>
      <c r="E166" s="27">
        <f t="shared" si="3"/>
        <v>539.4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25</v>
      </c>
      <c r="B167" s="69">
        <v>134.85</v>
      </c>
      <c r="C167" s="70">
        <v>44068.5940625</v>
      </c>
      <c r="D167" s="71" t="s">
        <v>31</v>
      </c>
      <c r="E167" s="27">
        <f t="shared" si="3"/>
        <v>3371.25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3</v>
      </c>
      <c r="B168" s="69">
        <v>134.85</v>
      </c>
      <c r="C168" s="70">
        <v>44068.5940625</v>
      </c>
      <c r="D168" s="71" t="s">
        <v>31</v>
      </c>
      <c r="E168" s="27">
        <f t="shared" si="3"/>
        <v>404.54999999999995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3</v>
      </c>
      <c r="B169" s="69">
        <v>134.85</v>
      </c>
      <c r="C169" s="70">
        <v>44068.594328703701</v>
      </c>
      <c r="D169" s="71" t="s">
        <v>31</v>
      </c>
      <c r="E169" s="27">
        <f t="shared" si="3"/>
        <v>404.54999999999995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79</v>
      </c>
      <c r="B170" s="69">
        <v>134.85</v>
      </c>
      <c r="C170" s="70">
        <v>44068.594328703701</v>
      </c>
      <c r="D170" s="71" t="s">
        <v>33</v>
      </c>
      <c r="E170" s="27">
        <f t="shared" si="3"/>
        <v>10653.15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3</v>
      </c>
      <c r="B171" s="69">
        <v>135</v>
      </c>
      <c r="C171" s="70">
        <v>44068.596238425896</v>
      </c>
      <c r="D171" s="71" t="s">
        <v>30</v>
      </c>
      <c r="E171" s="27">
        <f t="shared" si="3"/>
        <v>405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28</v>
      </c>
      <c r="B172" s="69">
        <v>135</v>
      </c>
      <c r="C172" s="70">
        <v>44068.596238425896</v>
      </c>
      <c r="D172" s="71" t="s">
        <v>30</v>
      </c>
      <c r="E172" s="27">
        <f t="shared" si="3"/>
        <v>3780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69</v>
      </c>
      <c r="B173" s="69">
        <v>135</v>
      </c>
      <c r="C173" s="70">
        <v>44068.596238425896</v>
      </c>
      <c r="D173" s="71" t="s">
        <v>30</v>
      </c>
      <c r="E173" s="27">
        <f t="shared" si="3"/>
        <v>9315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50</v>
      </c>
      <c r="B174" s="69">
        <v>135</v>
      </c>
      <c r="C174" s="70">
        <v>44068.596238425896</v>
      </c>
      <c r="D174" s="71" t="s">
        <v>30</v>
      </c>
      <c r="E174" s="27">
        <f t="shared" si="3"/>
        <v>6750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18</v>
      </c>
      <c r="B175" s="69">
        <v>135</v>
      </c>
      <c r="C175" s="70">
        <v>44068.596238425896</v>
      </c>
      <c r="D175" s="71" t="s">
        <v>30</v>
      </c>
      <c r="E175" s="27">
        <f t="shared" si="3"/>
        <v>2430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30</v>
      </c>
      <c r="B176" s="69">
        <v>135.05000000000001</v>
      </c>
      <c r="C176" s="70">
        <v>44068.597777777803</v>
      </c>
      <c r="D176" s="71" t="s">
        <v>32</v>
      </c>
      <c r="E176" s="27">
        <f t="shared" si="3"/>
        <v>4051.5000000000005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21</v>
      </c>
      <c r="B177" s="69">
        <v>134.94999999999999</v>
      </c>
      <c r="C177" s="70">
        <v>44068.598148148099</v>
      </c>
      <c r="D177" s="71" t="s">
        <v>31</v>
      </c>
      <c r="E177" s="27">
        <f t="shared" si="3"/>
        <v>2833.95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34</v>
      </c>
      <c r="B178" s="69">
        <v>134.94999999999999</v>
      </c>
      <c r="C178" s="70">
        <v>44068.598148148099</v>
      </c>
      <c r="D178" s="71" t="s">
        <v>31</v>
      </c>
      <c r="E178" s="27">
        <f t="shared" si="3"/>
        <v>4588.2999999999993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81</v>
      </c>
      <c r="B179" s="69">
        <v>134.94999999999999</v>
      </c>
      <c r="C179" s="70">
        <v>44068.598148148099</v>
      </c>
      <c r="D179" s="71" t="s">
        <v>31</v>
      </c>
      <c r="E179" s="27">
        <f t="shared" si="3"/>
        <v>10930.949999999999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27</v>
      </c>
      <c r="B180" s="69">
        <v>134.94999999999999</v>
      </c>
      <c r="C180" s="70">
        <v>44068.598148148099</v>
      </c>
      <c r="D180" s="71" t="s">
        <v>31</v>
      </c>
      <c r="E180" s="27">
        <f t="shared" si="3"/>
        <v>3643.6499999999996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143</v>
      </c>
      <c r="B181" s="69">
        <v>134.94999999999999</v>
      </c>
      <c r="C181" s="70">
        <v>44068.598148148099</v>
      </c>
      <c r="D181" s="71" t="s">
        <v>30</v>
      </c>
      <c r="E181" s="27">
        <f t="shared" si="3"/>
        <v>19297.849999999999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33</v>
      </c>
      <c r="B182" s="69">
        <v>134.9</v>
      </c>
      <c r="C182" s="70">
        <v>44068.600370370397</v>
      </c>
      <c r="D182" s="71" t="s">
        <v>30</v>
      </c>
      <c r="E182" s="27">
        <f t="shared" si="3"/>
        <v>4451.7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50</v>
      </c>
      <c r="B183" s="69">
        <v>134.9</v>
      </c>
      <c r="C183" s="70">
        <v>44068.600370370397</v>
      </c>
      <c r="D183" s="71" t="s">
        <v>30</v>
      </c>
      <c r="E183" s="27">
        <f t="shared" si="3"/>
        <v>6745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1</v>
      </c>
      <c r="B184" s="69">
        <v>134.9</v>
      </c>
      <c r="C184" s="70">
        <v>44068.600370370397</v>
      </c>
      <c r="D184" s="71" t="s">
        <v>30</v>
      </c>
      <c r="E184" s="27">
        <f t="shared" si="3"/>
        <v>134.9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21</v>
      </c>
      <c r="B185" s="69">
        <v>134.9</v>
      </c>
      <c r="C185" s="70">
        <v>44068.600925925901</v>
      </c>
      <c r="D185" s="71" t="s">
        <v>33</v>
      </c>
      <c r="E185" s="27">
        <f t="shared" si="3"/>
        <v>2832.9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10</v>
      </c>
      <c r="B186" s="69">
        <v>134.9</v>
      </c>
      <c r="C186" s="70">
        <v>44068.600925925901</v>
      </c>
      <c r="D186" s="71" t="s">
        <v>33</v>
      </c>
      <c r="E186" s="27">
        <f t="shared" si="3"/>
        <v>1349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44</v>
      </c>
      <c r="B187" s="69">
        <v>134.85</v>
      </c>
      <c r="C187" s="70">
        <v>44068.601875</v>
      </c>
      <c r="D187" s="71" t="s">
        <v>31</v>
      </c>
      <c r="E187" s="27">
        <f t="shared" si="3"/>
        <v>5933.4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116</v>
      </c>
      <c r="B188" s="69">
        <v>134.85</v>
      </c>
      <c r="C188" s="70">
        <v>44068.601875</v>
      </c>
      <c r="D188" s="71" t="s">
        <v>30</v>
      </c>
      <c r="E188" s="27">
        <f t="shared" si="3"/>
        <v>15642.599999999999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78</v>
      </c>
      <c r="B189" s="69">
        <v>134.85</v>
      </c>
      <c r="C189" s="70">
        <v>44068.601875</v>
      </c>
      <c r="D189" s="71" t="s">
        <v>30</v>
      </c>
      <c r="E189" s="27">
        <f t="shared" si="3"/>
        <v>10518.3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56</v>
      </c>
      <c r="B190" s="69">
        <v>134.85</v>
      </c>
      <c r="C190" s="70">
        <v>44068.601875</v>
      </c>
      <c r="D190" s="71" t="s">
        <v>30</v>
      </c>
      <c r="E190" s="27">
        <f t="shared" si="3"/>
        <v>7551.5999999999995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82</v>
      </c>
      <c r="B191" s="69">
        <v>134.85</v>
      </c>
      <c r="C191" s="70">
        <v>44068.601875</v>
      </c>
      <c r="D191" s="71" t="s">
        <v>30</v>
      </c>
      <c r="E191" s="27">
        <f t="shared" si="3"/>
        <v>11057.699999999999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45</v>
      </c>
      <c r="B192" s="69">
        <v>134.85</v>
      </c>
      <c r="C192" s="70">
        <v>44068.604236111103</v>
      </c>
      <c r="D192" s="71" t="s">
        <v>31</v>
      </c>
      <c r="E192" s="27">
        <f t="shared" si="3"/>
        <v>6068.25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82</v>
      </c>
      <c r="B193" s="69">
        <v>134.85</v>
      </c>
      <c r="C193" s="70">
        <v>44068.604236111103</v>
      </c>
      <c r="D193" s="71" t="s">
        <v>30</v>
      </c>
      <c r="E193" s="27">
        <f t="shared" si="3"/>
        <v>11057.699999999999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121</v>
      </c>
      <c r="B194" s="69">
        <v>134.85</v>
      </c>
      <c r="C194" s="70">
        <v>44068.604236111103</v>
      </c>
      <c r="D194" s="71" t="s">
        <v>30</v>
      </c>
      <c r="E194" s="27">
        <f t="shared" si="3"/>
        <v>16316.849999999999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55</v>
      </c>
      <c r="B195" s="69">
        <v>134.85</v>
      </c>
      <c r="C195" s="70">
        <v>44068.604236111103</v>
      </c>
      <c r="D195" s="71" t="s">
        <v>30</v>
      </c>
      <c r="E195" s="27">
        <f t="shared" ref="E195:E258" si="4">A195*B195</f>
        <v>7416.75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58</v>
      </c>
      <c r="B196" s="69">
        <v>134.85</v>
      </c>
      <c r="C196" s="70">
        <v>44068.604236111103</v>
      </c>
      <c r="D196" s="71" t="s">
        <v>30</v>
      </c>
      <c r="E196" s="27">
        <f t="shared" si="4"/>
        <v>7821.2999999999993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92</v>
      </c>
      <c r="B197" s="69">
        <v>134.85</v>
      </c>
      <c r="C197" s="70">
        <v>44068.604236111103</v>
      </c>
      <c r="D197" s="71" t="s">
        <v>30</v>
      </c>
      <c r="E197" s="27">
        <f t="shared" si="4"/>
        <v>12406.199999999999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15</v>
      </c>
      <c r="B198" s="69">
        <v>134.85</v>
      </c>
      <c r="C198" s="70">
        <v>44068.604282407403</v>
      </c>
      <c r="D198" s="71" t="s">
        <v>32</v>
      </c>
      <c r="E198" s="27">
        <f t="shared" si="4"/>
        <v>2022.75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10</v>
      </c>
      <c r="B199" s="69">
        <v>134.80000000000001</v>
      </c>
      <c r="C199" s="70">
        <v>44068.604722222197</v>
      </c>
      <c r="D199" s="71" t="s">
        <v>33</v>
      </c>
      <c r="E199" s="27">
        <f t="shared" si="4"/>
        <v>1348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21</v>
      </c>
      <c r="B200" s="69">
        <v>134.80000000000001</v>
      </c>
      <c r="C200" s="70">
        <v>44068.604722222197</v>
      </c>
      <c r="D200" s="71" t="s">
        <v>33</v>
      </c>
      <c r="E200" s="27">
        <f t="shared" si="4"/>
        <v>2830.8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66</v>
      </c>
      <c r="B201" s="69">
        <v>134.69999999999999</v>
      </c>
      <c r="C201" s="70">
        <v>44068.607719907399</v>
      </c>
      <c r="D201" s="71" t="s">
        <v>30</v>
      </c>
      <c r="E201" s="27">
        <f t="shared" si="4"/>
        <v>8890.1999999999989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73</v>
      </c>
      <c r="B202" s="69">
        <v>134.65</v>
      </c>
      <c r="C202" s="70">
        <v>44068.61</v>
      </c>
      <c r="D202" s="71" t="s">
        <v>30</v>
      </c>
      <c r="E202" s="27">
        <f t="shared" si="4"/>
        <v>9829.4500000000007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65</v>
      </c>
      <c r="B203" s="69">
        <v>134.65</v>
      </c>
      <c r="C203" s="70">
        <v>44068.615231481497</v>
      </c>
      <c r="D203" s="71" t="s">
        <v>30</v>
      </c>
      <c r="E203" s="27">
        <f t="shared" si="4"/>
        <v>8752.25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28</v>
      </c>
      <c r="B204" s="69">
        <v>134.65</v>
      </c>
      <c r="C204" s="70">
        <v>44068.615624999999</v>
      </c>
      <c r="D204" s="71" t="s">
        <v>31</v>
      </c>
      <c r="E204" s="27">
        <f t="shared" si="4"/>
        <v>3770.2000000000003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75</v>
      </c>
      <c r="B205" s="69">
        <v>134.65</v>
      </c>
      <c r="C205" s="70">
        <v>44068.615624999999</v>
      </c>
      <c r="D205" s="71" t="s">
        <v>30</v>
      </c>
      <c r="E205" s="27">
        <f t="shared" si="4"/>
        <v>10098.75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40</v>
      </c>
      <c r="B206" s="69">
        <v>134.35</v>
      </c>
      <c r="C206" s="70">
        <v>44068.622071759302</v>
      </c>
      <c r="D206" s="71" t="s">
        <v>30</v>
      </c>
      <c r="E206" s="27">
        <f t="shared" si="4"/>
        <v>5374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8</v>
      </c>
      <c r="B207" s="69">
        <v>134.35</v>
      </c>
      <c r="C207" s="70">
        <v>44068.622071759302</v>
      </c>
      <c r="D207" s="71" t="s">
        <v>30</v>
      </c>
      <c r="E207" s="27">
        <f t="shared" si="4"/>
        <v>1074.8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55</v>
      </c>
      <c r="B208" s="69">
        <v>134.44999999999999</v>
      </c>
      <c r="C208" s="70">
        <v>44068.624039351896</v>
      </c>
      <c r="D208" s="71" t="s">
        <v>30</v>
      </c>
      <c r="E208" s="27">
        <f t="shared" si="4"/>
        <v>7394.7499999999991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58</v>
      </c>
      <c r="B209" s="69">
        <v>134.44999999999999</v>
      </c>
      <c r="C209" s="70">
        <v>44068.624039351896</v>
      </c>
      <c r="D209" s="71" t="s">
        <v>30</v>
      </c>
      <c r="E209" s="27">
        <f t="shared" si="4"/>
        <v>7798.0999999999995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50</v>
      </c>
      <c r="B210" s="69">
        <v>134.44999999999999</v>
      </c>
      <c r="C210" s="70">
        <v>44068.624039351896</v>
      </c>
      <c r="D210" s="71" t="s">
        <v>30</v>
      </c>
      <c r="E210" s="27">
        <f t="shared" si="4"/>
        <v>6722.4999999999991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6</v>
      </c>
      <c r="B211" s="69">
        <v>134.44999999999999</v>
      </c>
      <c r="C211" s="70">
        <v>44068.624039351896</v>
      </c>
      <c r="D211" s="71" t="s">
        <v>30</v>
      </c>
      <c r="E211" s="27">
        <f t="shared" si="4"/>
        <v>806.69999999999993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9</v>
      </c>
      <c r="B212" s="69">
        <v>134.5</v>
      </c>
      <c r="C212" s="70">
        <v>44068.630277777796</v>
      </c>
      <c r="D212" s="71" t="s">
        <v>30</v>
      </c>
      <c r="E212" s="27">
        <f t="shared" si="4"/>
        <v>1210.5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21</v>
      </c>
      <c r="B213" s="69">
        <v>134.5</v>
      </c>
      <c r="C213" s="70">
        <v>44068.630277777796</v>
      </c>
      <c r="D213" s="71" t="s">
        <v>30</v>
      </c>
      <c r="E213" s="27">
        <f t="shared" si="4"/>
        <v>2824.5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60</v>
      </c>
      <c r="B214" s="69">
        <v>134.5</v>
      </c>
      <c r="C214" s="70">
        <v>44068.630277777796</v>
      </c>
      <c r="D214" s="71" t="s">
        <v>30</v>
      </c>
      <c r="E214" s="27">
        <f t="shared" si="4"/>
        <v>8070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91</v>
      </c>
      <c r="B215" s="69">
        <v>134.55000000000001</v>
      </c>
      <c r="C215" s="70">
        <v>44068.632986111101</v>
      </c>
      <c r="D215" s="71" t="s">
        <v>30</v>
      </c>
      <c r="E215" s="27">
        <f t="shared" si="4"/>
        <v>12244.050000000001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26</v>
      </c>
      <c r="B216" s="69">
        <v>134.55000000000001</v>
      </c>
      <c r="C216" s="70">
        <v>44068.637106481503</v>
      </c>
      <c r="D216" s="71" t="s">
        <v>31</v>
      </c>
      <c r="E216" s="27">
        <f t="shared" si="4"/>
        <v>3498.3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76</v>
      </c>
      <c r="B217" s="69">
        <v>134.55000000000001</v>
      </c>
      <c r="C217" s="70">
        <v>44068.637106481503</v>
      </c>
      <c r="D217" s="71" t="s">
        <v>30</v>
      </c>
      <c r="E217" s="27">
        <f t="shared" si="4"/>
        <v>10225.800000000001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81</v>
      </c>
      <c r="B218" s="69">
        <v>134.5</v>
      </c>
      <c r="C218" s="70">
        <v>44068.638067129599</v>
      </c>
      <c r="D218" s="71" t="s">
        <v>30</v>
      </c>
      <c r="E218" s="27">
        <f t="shared" si="4"/>
        <v>10894.5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48</v>
      </c>
      <c r="B219" s="69">
        <v>134.44999999999999</v>
      </c>
      <c r="C219" s="70">
        <v>44068.639780092599</v>
      </c>
      <c r="D219" s="71" t="s">
        <v>30</v>
      </c>
      <c r="E219" s="27">
        <f t="shared" si="4"/>
        <v>6453.5999999999995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49</v>
      </c>
      <c r="B220" s="69">
        <v>134.4</v>
      </c>
      <c r="C220" s="70">
        <v>44068.643032407403</v>
      </c>
      <c r="D220" s="71" t="s">
        <v>30</v>
      </c>
      <c r="E220" s="27">
        <f t="shared" si="4"/>
        <v>6585.6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26</v>
      </c>
      <c r="B221" s="69">
        <v>134.35</v>
      </c>
      <c r="C221" s="70">
        <v>44068.645162036999</v>
      </c>
      <c r="D221" s="71" t="s">
        <v>33</v>
      </c>
      <c r="E221" s="27">
        <f t="shared" si="4"/>
        <v>3493.1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5</v>
      </c>
      <c r="B222" s="69">
        <v>134.35</v>
      </c>
      <c r="C222" s="70">
        <v>44068.645162036999</v>
      </c>
      <c r="D222" s="71" t="s">
        <v>33</v>
      </c>
      <c r="E222" s="27">
        <f t="shared" si="4"/>
        <v>671.75</v>
      </c>
      <c r="F222" s="25"/>
      <c r="G222" s="25"/>
      <c r="H222" s="25"/>
      <c r="I222" s="25"/>
      <c r="J222" s="25"/>
      <c r="K222" s="25"/>
    </row>
    <row r="223" spans="1:11" x14ac:dyDescent="0.25">
      <c r="A223" s="68"/>
      <c r="B223" s="69"/>
      <c r="C223" s="70"/>
      <c r="D223" s="71"/>
      <c r="E223" s="27">
        <f t="shared" si="4"/>
        <v>0</v>
      </c>
      <c r="F223" s="25"/>
      <c r="G223" s="25"/>
      <c r="H223" s="25"/>
      <c r="I223" s="25"/>
      <c r="J223" s="25"/>
      <c r="K223" s="25"/>
    </row>
    <row r="224" spans="1:11" x14ac:dyDescent="0.25">
      <c r="A224" s="68"/>
      <c r="B224" s="69"/>
      <c r="C224" s="70"/>
      <c r="D224" s="71"/>
      <c r="E224" s="27">
        <f t="shared" si="4"/>
        <v>0</v>
      </c>
      <c r="F224" s="25"/>
      <c r="G224" s="25"/>
      <c r="H224" s="25"/>
      <c r="I224" s="25"/>
      <c r="J224" s="25"/>
      <c r="K224" s="25"/>
    </row>
    <row r="225" spans="1:11" x14ac:dyDescent="0.25">
      <c r="A225" s="68"/>
      <c r="B225" s="69"/>
      <c r="C225" s="70"/>
      <c r="D225" s="71"/>
      <c r="E225" s="27">
        <f t="shared" si="4"/>
        <v>0</v>
      </c>
      <c r="F225" s="25"/>
      <c r="G225" s="25"/>
      <c r="H225" s="25"/>
      <c r="I225" s="25"/>
      <c r="J225" s="25"/>
      <c r="K225" s="25"/>
    </row>
    <row r="226" spans="1:11" x14ac:dyDescent="0.25">
      <c r="A226" s="68"/>
      <c r="B226" s="69"/>
      <c r="C226" s="70"/>
      <c r="D226" s="71"/>
      <c r="E226" s="27">
        <f t="shared" si="4"/>
        <v>0</v>
      </c>
      <c r="F226" s="25"/>
      <c r="G226" s="25"/>
      <c r="H226" s="25"/>
      <c r="I226" s="25"/>
      <c r="J226" s="25"/>
      <c r="K226" s="25"/>
    </row>
    <row r="227" spans="1:11" x14ac:dyDescent="0.25">
      <c r="A227" s="68"/>
      <c r="B227" s="69"/>
      <c r="C227" s="70"/>
      <c r="D227" s="71"/>
      <c r="E227" s="27">
        <f t="shared" si="4"/>
        <v>0</v>
      </c>
      <c r="F227" s="25"/>
      <c r="G227" s="25"/>
      <c r="H227" s="25"/>
      <c r="I227" s="25"/>
      <c r="J227" s="25"/>
      <c r="K227" s="25"/>
    </row>
    <row r="228" spans="1:11" x14ac:dyDescent="0.25">
      <c r="A228" s="68"/>
      <c r="B228" s="69"/>
      <c r="C228" s="70"/>
      <c r="D228" s="71"/>
      <c r="E228" s="27">
        <f t="shared" si="4"/>
        <v>0</v>
      </c>
      <c r="F228" s="25"/>
      <c r="G228" s="25"/>
      <c r="H228" s="25"/>
      <c r="I228" s="25"/>
      <c r="J228" s="25"/>
      <c r="K228" s="25"/>
    </row>
    <row r="229" spans="1:11" x14ac:dyDescent="0.25">
      <c r="A229" s="68"/>
      <c r="B229" s="69"/>
      <c r="C229" s="70"/>
      <c r="D229" s="71"/>
      <c r="E229" s="27">
        <f t="shared" si="4"/>
        <v>0</v>
      </c>
      <c r="F229" s="25"/>
      <c r="G229" s="25"/>
      <c r="H229" s="25"/>
      <c r="I229" s="25"/>
      <c r="J229" s="25"/>
      <c r="K229" s="25"/>
    </row>
    <row r="230" spans="1:11" x14ac:dyDescent="0.25">
      <c r="A230" s="68"/>
      <c r="B230" s="69"/>
      <c r="C230" s="70"/>
      <c r="D230" s="71"/>
      <c r="E230" s="27">
        <f t="shared" si="4"/>
        <v>0</v>
      </c>
      <c r="F230" s="25"/>
      <c r="G230" s="25"/>
      <c r="H230" s="25"/>
      <c r="I230" s="25"/>
      <c r="J230" s="25"/>
      <c r="K230" s="25"/>
    </row>
    <row r="231" spans="1:11" x14ac:dyDescent="0.25">
      <c r="A231" s="68"/>
      <c r="B231" s="69"/>
      <c r="C231" s="70"/>
      <c r="D231" s="71"/>
      <c r="E231" s="27">
        <f t="shared" si="4"/>
        <v>0</v>
      </c>
      <c r="F231" s="25"/>
      <c r="G231" s="25"/>
      <c r="H231" s="25"/>
      <c r="I231" s="25"/>
      <c r="J231" s="25"/>
      <c r="K231" s="25"/>
    </row>
    <row r="232" spans="1:11" x14ac:dyDescent="0.25">
      <c r="A232" s="68"/>
      <c r="B232" s="69"/>
      <c r="C232" s="70"/>
      <c r="D232" s="71"/>
      <c r="E232" s="27">
        <f t="shared" si="4"/>
        <v>0</v>
      </c>
      <c r="F232" s="25"/>
      <c r="G232" s="25"/>
      <c r="H232" s="25"/>
      <c r="I232" s="25"/>
      <c r="J232" s="25"/>
      <c r="K232" s="25"/>
    </row>
    <row r="233" spans="1:11" x14ac:dyDescent="0.25">
      <c r="A233" s="68"/>
      <c r="B233" s="69"/>
      <c r="C233" s="70"/>
      <c r="D233" s="71"/>
      <c r="E233" s="27">
        <f t="shared" si="4"/>
        <v>0</v>
      </c>
      <c r="F233" s="25"/>
      <c r="G233" s="25"/>
      <c r="H233" s="25"/>
      <c r="I233" s="25"/>
      <c r="J233" s="25"/>
      <c r="K233" s="25"/>
    </row>
    <row r="234" spans="1:11" x14ac:dyDescent="0.25">
      <c r="A234" s="68"/>
      <c r="B234" s="69"/>
      <c r="C234" s="70"/>
      <c r="D234" s="71"/>
      <c r="E234" s="27">
        <f t="shared" si="4"/>
        <v>0</v>
      </c>
      <c r="F234" s="25"/>
      <c r="G234" s="25"/>
      <c r="H234" s="25"/>
      <c r="I234" s="25"/>
      <c r="J234" s="25"/>
      <c r="K234" s="25"/>
    </row>
    <row r="235" spans="1:11" x14ac:dyDescent="0.25">
      <c r="A235" s="68"/>
      <c r="B235" s="69"/>
      <c r="C235" s="70"/>
      <c r="D235" s="71"/>
      <c r="E235" s="27">
        <f t="shared" si="4"/>
        <v>0</v>
      </c>
      <c r="F235" s="25"/>
      <c r="G235" s="25"/>
      <c r="H235" s="25"/>
      <c r="I235" s="25"/>
      <c r="J235" s="25"/>
      <c r="K235" s="25"/>
    </row>
    <row r="236" spans="1:11" x14ac:dyDescent="0.25">
      <c r="A236" s="68"/>
      <c r="B236" s="69"/>
      <c r="C236" s="70"/>
      <c r="D236" s="71"/>
      <c r="E236" s="27">
        <f t="shared" si="4"/>
        <v>0</v>
      </c>
      <c r="F236" s="25"/>
      <c r="G236" s="25"/>
      <c r="H236" s="25"/>
      <c r="I236" s="25"/>
      <c r="J236" s="25"/>
      <c r="K236" s="25"/>
    </row>
    <row r="237" spans="1:11" x14ac:dyDescent="0.25">
      <c r="A237" s="72"/>
      <c r="B237" s="69"/>
      <c r="C237" s="73"/>
      <c r="D237" s="74"/>
      <c r="E237" s="27">
        <f t="shared" si="4"/>
        <v>0</v>
      </c>
      <c r="F237" s="25"/>
      <c r="G237" s="25"/>
      <c r="H237" s="25"/>
      <c r="I237" s="25"/>
      <c r="J237" s="25"/>
      <c r="K237" s="25"/>
    </row>
    <row r="238" spans="1:11" x14ac:dyDescent="0.25">
      <c r="A238" s="72"/>
      <c r="B238" s="69"/>
      <c r="C238" s="73"/>
      <c r="D238" s="74"/>
      <c r="E238" s="27">
        <f t="shared" si="4"/>
        <v>0</v>
      </c>
      <c r="F238" s="25"/>
      <c r="G238" s="25"/>
      <c r="H238" s="25"/>
      <c r="I238" s="25"/>
      <c r="J238" s="25"/>
      <c r="K238" s="25"/>
    </row>
    <row r="239" spans="1:11" x14ac:dyDescent="0.25">
      <c r="A239" s="72"/>
      <c r="B239" s="69"/>
      <c r="C239" s="73"/>
      <c r="D239" s="74"/>
      <c r="E239" s="27">
        <f t="shared" si="4"/>
        <v>0</v>
      </c>
      <c r="F239" s="25"/>
      <c r="G239" s="25"/>
      <c r="H239" s="25"/>
      <c r="I239" s="25"/>
      <c r="J239" s="25"/>
      <c r="K239" s="25"/>
    </row>
    <row r="240" spans="1:11" x14ac:dyDescent="0.25">
      <c r="A240" s="72"/>
      <c r="B240" s="69"/>
      <c r="C240" s="73"/>
      <c r="D240" s="74"/>
      <c r="E240" s="27">
        <f t="shared" si="4"/>
        <v>0</v>
      </c>
      <c r="F240" s="25"/>
      <c r="G240" s="25"/>
      <c r="H240" s="25"/>
      <c r="I240" s="25"/>
      <c r="J240" s="25"/>
      <c r="K240" s="25"/>
    </row>
    <row r="241" spans="1:11" x14ac:dyDescent="0.25">
      <c r="A241" s="72"/>
      <c r="B241" s="69"/>
      <c r="C241" s="73"/>
      <c r="D241" s="74"/>
      <c r="E241" s="27">
        <f t="shared" si="4"/>
        <v>0</v>
      </c>
      <c r="F241" s="25"/>
      <c r="G241" s="25"/>
      <c r="H241" s="25"/>
      <c r="I241" s="25"/>
      <c r="J241" s="25"/>
      <c r="K241" s="25"/>
    </row>
    <row r="242" spans="1:11" x14ac:dyDescent="0.25">
      <c r="A242" s="72"/>
      <c r="B242" s="69"/>
      <c r="C242" s="73"/>
      <c r="D242" s="74"/>
      <c r="E242" s="27">
        <f t="shared" si="4"/>
        <v>0</v>
      </c>
      <c r="F242" s="25"/>
      <c r="G242" s="25"/>
      <c r="H242" s="25"/>
      <c r="I242" s="25"/>
      <c r="J242" s="25"/>
      <c r="K242" s="25"/>
    </row>
    <row r="243" spans="1:11" x14ac:dyDescent="0.25">
      <c r="A243" s="72"/>
      <c r="B243" s="69"/>
      <c r="C243" s="73"/>
      <c r="D243" s="74"/>
      <c r="E243" s="27">
        <f t="shared" si="4"/>
        <v>0</v>
      </c>
      <c r="F243" s="25"/>
      <c r="G243" s="25"/>
      <c r="H243" s="25"/>
      <c r="I243" s="25"/>
      <c r="J243" s="25"/>
      <c r="K243" s="25"/>
    </row>
    <row r="244" spans="1:11" x14ac:dyDescent="0.25">
      <c r="A244" s="72"/>
      <c r="B244" s="69"/>
      <c r="C244" s="73"/>
      <c r="D244" s="74"/>
      <c r="E244" s="27">
        <f t="shared" si="4"/>
        <v>0</v>
      </c>
      <c r="F244" s="25"/>
      <c r="G244" s="25"/>
      <c r="H244" s="25"/>
      <c r="I244" s="25"/>
      <c r="J244" s="25"/>
      <c r="K244" s="25"/>
    </row>
    <row r="245" spans="1:11" x14ac:dyDescent="0.25">
      <c r="A245" s="72"/>
      <c r="B245" s="69"/>
      <c r="C245" s="73"/>
      <c r="D245" s="74"/>
      <c r="E245" s="27">
        <f t="shared" si="4"/>
        <v>0</v>
      </c>
      <c r="F245" s="25"/>
      <c r="G245" s="25"/>
      <c r="H245" s="25"/>
      <c r="I245" s="25"/>
      <c r="J245" s="25"/>
      <c r="K245" s="25"/>
    </row>
    <row r="246" spans="1:11" x14ac:dyDescent="0.25">
      <c r="A246" s="72"/>
      <c r="B246" s="69"/>
      <c r="C246" s="73"/>
      <c r="D246" s="74"/>
      <c r="E246" s="27">
        <f t="shared" si="4"/>
        <v>0</v>
      </c>
      <c r="F246" s="25"/>
      <c r="G246" s="25"/>
      <c r="H246" s="25"/>
      <c r="I246" s="25"/>
      <c r="J246" s="25"/>
      <c r="K246" s="25"/>
    </row>
    <row r="247" spans="1:11" x14ac:dyDescent="0.25">
      <c r="A247" s="72"/>
      <c r="B247" s="69"/>
      <c r="C247" s="73"/>
      <c r="D247" s="74"/>
      <c r="E247" s="27">
        <f t="shared" si="4"/>
        <v>0</v>
      </c>
      <c r="F247" s="25"/>
      <c r="G247" s="25"/>
      <c r="H247" s="25"/>
      <c r="I247" s="25"/>
      <c r="J247" s="25"/>
      <c r="K247" s="25"/>
    </row>
    <row r="248" spans="1:11" x14ac:dyDescent="0.25">
      <c r="A248" s="72"/>
      <c r="B248" s="69"/>
      <c r="C248" s="73"/>
      <c r="D248" s="74"/>
      <c r="E248" s="27">
        <f t="shared" si="4"/>
        <v>0</v>
      </c>
      <c r="F248" s="25"/>
      <c r="G248" s="25"/>
      <c r="H248" s="25"/>
      <c r="I248" s="25"/>
      <c r="J248" s="25"/>
      <c r="K248" s="25"/>
    </row>
    <row r="249" spans="1:11" x14ac:dyDescent="0.25">
      <c r="A249" s="72"/>
      <c r="B249" s="69"/>
      <c r="C249" s="73"/>
      <c r="D249" s="74"/>
      <c r="E249" s="27">
        <f t="shared" si="4"/>
        <v>0</v>
      </c>
      <c r="F249" s="25"/>
      <c r="G249" s="25"/>
      <c r="H249" s="25"/>
      <c r="I249" s="25"/>
      <c r="J249" s="25"/>
      <c r="K249" s="25"/>
    </row>
    <row r="250" spans="1:11" x14ac:dyDescent="0.25">
      <c r="A250" s="72"/>
      <c r="B250" s="69"/>
      <c r="C250" s="73"/>
      <c r="D250" s="74"/>
      <c r="E250" s="27">
        <f t="shared" si="4"/>
        <v>0</v>
      </c>
      <c r="F250" s="25"/>
      <c r="G250" s="25"/>
      <c r="H250" s="25"/>
      <c r="I250" s="25"/>
      <c r="J250" s="25"/>
      <c r="K250" s="25"/>
    </row>
    <row r="251" spans="1:11" x14ac:dyDescent="0.25">
      <c r="A251" s="72"/>
      <c r="B251" s="69"/>
      <c r="C251" s="73"/>
      <c r="D251" s="74"/>
      <c r="E251" s="27">
        <f t="shared" si="4"/>
        <v>0</v>
      </c>
      <c r="F251" s="25"/>
      <c r="G251" s="25"/>
      <c r="H251" s="25"/>
      <c r="I251" s="25"/>
      <c r="J251" s="25"/>
      <c r="K251" s="25"/>
    </row>
    <row r="252" spans="1:11" x14ac:dyDescent="0.25">
      <c r="A252" s="72"/>
      <c r="B252" s="69"/>
      <c r="C252" s="73"/>
      <c r="D252" s="74"/>
      <c r="E252" s="27">
        <f t="shared" si="4"/>
        <v>0</v>
      </c>
      <c r="F252" s="25"/>
      <c r="G252" s="25"/>
      <c r="H252" s="25"/>
      <c r="I252" s="25"/>
      <c r="J252" s="25"/>
      <c r="K252" s="25"/>
    </row>
    <row r="253" spans="1:11" x14ac:dyDescent="0.25">
      <c r="A253" s="72"/>
      <c r="B253" s="69"/>
      <c r="C253" s="73"/>
      <c r="D253" s="74"/>
      <c r="E253" s="27">
        <f t="shared" si="4"/>
        <v>0</v>
      </c>
      <c r="F253" s="25"/>
      <c r="G253" s="25"/>
      <c r="H253" s="25"/>
      <c r="I253" s="25"/>
      <c r="J253" s="25"/>
      <c r="K253" s="25"/>
    </row>
    <row r="254" spans="1:11" x14ac:dyDescent="0.25">
      <c r="A254" s="72"/>
      <c r="B254" s="69"/>
      <c r="C254" s="73"/>
      <c r="D254" s="74"/>
      <c r="E254" s="27">
        <f t="shared" si="4"/>
        <v>0</v>
      </c>
      <c r="F254" s="25"/>
      <c r="G254" s="25"/>
      <c r="H254" s="25"/>
      <c r="I254" s="25"/>
      <c r="J254" s="25"/>
      <c r="K254" s="25"/>
    </row>
    <row r="255" spans="1:11" x14ac:dyDescent="0.25">
      <c r="A255" s="72"/>
      <c r="B255" s="69"/>
      <c r="C255" s="73"/>
      <c r="D255" s="74"/>
      <c r="E255" s="27">
        <f t="shared" si="4"/>
        <v>0</v>
      </c>
      <c r="F255" s="25"/>
      <c r="G255" s="25"/>
      <c r="H255" s="25"/>
      <c r="I255" s="25"/>
      <c r="J255" s="25"/>
      <c r="K255" s="25"/>
    </row>
    <row r="256" spans="1:11" x14ac:dyDescent="0.25">
      <c r="A256" s="72"/>
      <c r="B256" s="69"/>
      <c r="C256" s="73"/>
      <c r="D256" s="74"/>
      <c r="E256" s="27">
        <f t="shared" si="4"/>
        <v>0</v>
      </c>
      <c r="F256" s="25"/>
      <c r="G256" s="25"/>
      <c r="H256" s="25"/>
      <c r="I256" s="25"/>
      <c r="J256" s="25"/>
      <c r="K256" s="25"/>
    </row>
    <row r="257" spans="1:11" x14ac:dyDescent="0.25">
      <c r="A257" s="72"/>
      <c r="B257" s="69"/>
      <c r="C257" s="73"/>
      <c r="D257" s="74"/>
      <c r="E257" s="27">
        <f t="shared" si="4"/>
        <v>0</v>
      </c>
      <c r="F257" s="25"/>
      <c r="G257" s="25"/>
      <c r="H257" s="25"/>
      <c r="I257" s="25"/>
      <c r="J257" s="25"/>
      <c r="K257" s="25"/>
    </row>
    <row r="258" spans="1:11" x14ac:dyDescent="0.25">
      <c r="A258" s="72"/>
      <c r="B258" s="69"/>
      <c r="C258" s="73"/>
      <c r="D258" s="74"/>
      <c r="E258" s="27">
        <f t="shared" si="4"/>
        <v>0</v>
      </c>
      <c r="F258" s="25"/>
      <c r="G258" s="25"/>
      <c r="H258" s="25"/>
      <c r="I258" s="25"/>
      <c r="J258" s="25"/>
      <c r="K258" s="25"/>
    </row>
    <row r="259" spans="1:11" x14ac:dyDescent="0.25">
      <c r="A259" s="72"/>
      <c r="B259" s="69"/>
      <c r="C259" s="73"/>
      <c r="D259" s="74"/>
      <c r="E259" s="27">
        <f t="shared" ref="E259:E322" si="5">A259*B259</f>
        <v>0</v>
      </c>
      <c r="F259" s="25"/>
      <c r="G259" s="25"/>
      <c r="H259" s="25"/>
      <c r="I259" s="25"/>
      <c r="J259" s="25"/>
      <c r="K259" s="25"/>
    </row>
    <row r="260" spans="1:11" x14ac:dyDescent="0.25">
      <c r="A260" s="72"/>
      <c r="B260" s="69"/>
      <c r="C260" s="73"/>
      <c r="D260" s="74"/>
      <c r="E260" s="27">
        <f t="shared" si="5"/>
        <v>0</v>
      </c>
      <c r="F260" s="25"/>
      <c r="G260" s="25"/>
      <c r="H260" s="25"/>
      <c r="I260" s="25"/>
      <c r="J260" s="25"/>
      <c r="K260" s="25"/>
    </row>
    <row r="261" spans="1:11" x14ac:dyDescent="0.25">
      <c r="A261" s="72"/>
      <c r="B261" s="69"/>
      <c r="C261" s="73"/>
      <c r="D261" s="74"/>
      <c r="E261" s="27">
        <f t="shared" si="5"/>
        <v>0</v>
      </c>
      <c r="F261" s="25"/>
      <c r="G261" s="25"/>
      <c r="H261" s="25"/>
      <c r="I261" s="25"/>
      <c r="J261" s="25"/>
      <c r="K261" s="25"/>
    </row>
    <row r="262" spans="1:11" x14ac:dyDescent="0.25">
      <c r="A262" s="72"/>
      <c r="B262" s="69"/>
      <c r="C262" s="73"/>
      <c r="D262" s="74"/>
      <c r="E262" s="27">
        <f t="shared" si="5"/>
        <v>0</v>
      </c>
      <c r="F262" s="25"/>
      <c r="G262" s="25"/>
      <c r="H262" s="25"/>
      <c r="I262" s="25"/>
      <c r="J262" s="25"/>
      <c r="K262" s="25"/>
    </row>
    <row r="263" spans="1:11" x14ac:dyDescent="0.25">
      <c r="A263" s="72"/>
      <c r="B263" s="69"/>
      <c r="C263" s="73"/>
      <c r="D263" s="74"/>
      <c r="E263" s="27">
        <f t="shared" si="5"/>
        <v>0</v>
      </c>
      <c r="F263" s="25"/>
      <c r="G263" s="25"/>
      <c r="H263" s="25"/>
      <c r="I263" s="25"/>
      <c r="J263" s="25"/>
      <c r="K263" s="25"/>
    </row>
    <row r="264" spans="1:11" x14ac:dyDescent="0.25">
      <c r="A264" s="72"/>
      <c r="B264" s="69"/>
      <c r="C264" s="73"/>
      <c r="D264" s="74"/>
      <c r="E264" s="27">
        <f t="shared" si="5"/>
        <v>0</v>
      </c>
      <c r="F264" s="25"/>
      <c r="G264" s="25"/>
      <c r="H264" s="25"/>
      <c r="I264" s="25"/>
      <c r="J264" s="25"/>
      <c r="K264" s="25"/>
    </row>
    <row r="265" spans="1:11" x14ac:dyDescent="0.25">
      <c r="A265" s="72"/>
      <c r="B265" s="69"/>
      <c r="C265" s="73"/>
      <c r="D265" s="74"/>
      <c r="E265" s="27">
        <f t="shared" si="5"/>
        <v>0</v>
      </c>
      <c r="F265" s="25"/>
      <c r="G265" s="25"/>
      <c r="H265" s="25"/>
      <c r="I265" s="25"/>
      <c r="J265" s="25"/>
      <c r="K265" s="25"/>
    </row>
    <row r="266" spans="1:11" x14ac:dyDescent="0.25">
      <c r="A266" s="72"/>
      <c r="B266" s="69"/>
      <c r="C266" s="73"/>
      <c r="D266" s="74"/>
      <c r="E266" s="27">
        <f t="shared" si="5"/>
        <v>0</v>
      </c>
      <c r="F266" s="25"/>
      <c r="G266" s="25"/>
      <c r="H266" s="25"/>
      <c r="I266" s="25"/>
      <c r="J266" s="25"/>
      <c r="K266" s="25"/>
    </row>
    <row r="267" spans="1:11" x14ac:dyDescent="0.25">
      <c r="A267" s="72"/>
      <c r="B267" s="69"/>
      <c r="C267" s="73"/>
      <c r="D267" s="74"/>
      <c r="E267" s="27">
        <f t="shared" si="5"/>
        <v>0</v>
      </c>
      <c r="F267" s="25"/>
      <c r="G267" s="25"/>
      <c r="H267" s="25"/>
      <c r="I267" s="25"/>
      <c r="J267" s="25"/>
      <c r="K267" s="25"/>
    </row>
    <row r="268" spans="1:11" x14ac:dyDescent="0.25">
      <c r="A268" s="72"/>
      <c r="B268" s="69"/>
      <c r="C268" s="73"/>
      <c r="D268" s="74"/>
      <c r="E268" s="27">
        <f t="shared" si="5"/>
        <v>0</v>
      </c>
      <c r="F268" s="25"/>
      <c r="G268" s="25"/>
      <c r="H268" s="25"/>
      <c r="I268" s="25"/>
      <c r="J268" s="25"/>
      <c r="K268" s="25"/>
    </row>
    <row r="269" spans="1:11" x14ac:dyDescent="0.25">
      <c r="A269" s="72"/>
      <c r="B269" s="69"/>
      <c r="C269" s="73"/>
      <c r="D269" s="74"/>
      <c r="E269" s="27">
        <f t="shared" si="5"/>
        <v>0</v>
      </c>
      <c r="F269" s="25"/>
      <c r="G269" s="25"/>
      <c r="H269" s="25"/>
      <c r="I269" s="25"/>
      <c r="J269" s="25"/>
      <c r="K269" s="25"/>
    </row>
    <row r="270" spans="1:11" x14ac:dyDescent="0.25">
      <c r="A270" s="72"/>
      <c r="B270" s="69"/>
      <c r="C270" s="73"/>
      <c r="D270" s="74"/>
      <c r="E270" s="27">
        <f t="shared" si="5"/>
        <v>0</v>
      </c>
      <c r="F270" s="25"/>
      <c r="G270" s="25"/>
      <c r="H270" s="25"/>
      <c r="I270" s="25"/>
      <c r="J270" s="25"/>
      <c r="K270" s="25"/>
    </row>
    <row r="271" spans="1:11" x14ac:dyDescent="0.25">
      <c r="A271" s="72"/>
      <c r="B271" s="69"/>
      <c r="C271" s="73"/>
      <c r="D271" s="74"/>
      <c r="E271" s="27">
        <f t="shared" si="5"/>
        <v>0</v>
      </c>
      <c r="F271" s="25"/>
      <c r="G271" s="25"/>
      <c r="H271" s="25"/>
      <c r="I271" s="25"/>
      <c r="J271" s="25"/>
      <c r="K271" s="25"/>
    </row>
    <row r="272" spans="1:11" x14ac:dyDescent="0.25">
      <c r="A272" s="72"/>
      <c r="B272" s="69"/>
      <c r="C272" s="73"/>
      <c r="D272" s="74"/>
      <c r="E272" s="27">
        <f t="shared" si="5"/>
        <v>0</v>
      </c>
      <c r="F272" s="25"/>
      <c r="G272" s="25"/>
      <c r="H272" s="25"/>
      <c r="I272" s="25"/>
      <c r="J272" s="25"/>
      <c r="K272" s="25"/>
    </row>
    <row r="273" spans="1:11" x14ac:dyDescent="0.25">
      <c r="A273" s="72"/>
      <c r="B273" s="69"/>
      <c r="C273" s="73"/>
      <c r="D273" s="74"/>
      <c r="E273" s="27">
        <f t="shared" si="5"/>
        <v>0</v>
      </c>
      <c r="F273" s="25"/>
      <c r="G273" s="25"/>
      <c r="H273" s="25"/>
      <c r="I273" s="25"/>
      <c r="J273" s="25"/>
      <c r="K273" s="25"/>
    </row>
    <row r="274" spans="1:11" x14ac:dyDescent="0.25">
      <c r="A274" s="72"/>
      <c r="B274" s="69"/>
      <c r="C274" s="73"/>
      <c r="D274" s="74"/>
      <c r="E274" s="27">
        <f t="shared" si="5"/>
        <v>0</v>
      </c>
      <c r="F274" s="25"/>
      <c r="G274" s="25"/>
      <c r="H274" s="25"/>
      <c r="I274" s="25"/>
      <c r="J274" s="25"/>
      <c r="K274" s="25"/>
    </row>
    <row r="275" spans="1:11" x14ac:dyDescent="0.25">
      <c r="A275" s="72"/>
      <c r="B275" s="69"/>
      <c r="C275" s="73"/>
      <c r="D275" s="74"/>
      <c r="E275" s="27">
        <f t="shared" si="5"/>
        <v>0</v>
      </c>
      <c r="F275" s="25"/>
      <c r="G275" s="25"/>
      <c r="H275" s="25"/>
      <c r="I275" s="25"/>
      <c r="J275" s="25"/>
      <c r="K275" s="25"/>
    </row>
    <row r="276" spans="1:11" x14ac:dyDescent="0.25">
      <c r="A276" s="72"/>
      <c r="B276" s="69"/>
      <c r="C276" s="73"/>
      <c r="D276" s="74"/>
      <c r="E276" s="27">
        <f t="shared" si="5"/>
        <v>0</v>
      </c>
      <c r="F276" s="25"/>
      <c r="G276" s="25"/>
      <c r="H276" s="25"/>
      <c r="I276" s="25"/>
      <c r="J276" s="25"/>
      <c r="K276" s="25"/>
    </row>
    <row r="277" spans="1:11" x14ac:dyDescent="0.25">
      <c r="A277" s="72"/>
      <c r="B277" s="69"/>
      <c r="C277" s="73"/>
      <c r="D277" s="74"/>
      <c r="E277" s="27">
        <f t="shared" si="5"/>
        <v>0</v>
      </c>
      <c r="F277" s="25"/>
      <c r="G277" s="25"/>
      <c r="H277" s="25"/>
      <c r="I277" s="25"/>
      <c r="J277" s="25"/>
      <c r="K277" s="25"/>
    </row>
    <row r="278" spans="1:11" x14ac:dyDescent="0.25">
      <c r="A278" s="72"/>
      <c r="B278" s="69"/>
      <c r="C278" s="73"/>
      <c r="D278" s="74"/>
      <c r="E278" s="27">
        <f t="shared" si="5"/>
        <v>0</v>
      </c>
      <c r="F278" s="25"/>
      <c r="G278" s="25"/>
      <c r="H278" s="25"/>
      <c r="I278" s="25"/>
      <c r="J278" s="25"/>
      <c r="K278" s="25"/>
    </row>
    <row r="279" spans="1:11" x14ac:dyDescent="0.25">
      <c r="A279" s="72"/>
      <c r="B279" s="69"/>
      <c r="C279" s="73"/>
      <c r="D279" s="74"/>
      <c r="E279" s="27">
        <f t="shared" si="5"/>
        <v>0</v>
      </c>
      <c r="F279" s="25"/>
      <c r="G279" s="25"/>
      <c r="H279" s="25"/>
      <c r="I279" s="25"/>
      <c r="J279" s="25"/>
      <c r="K279" s="25"/>
    </row>
    <row r="280" spans="1:11" x14ac:dyDescent="0.25">
      <c r="A280" s="72"/>
      <c r="B280" s="69"/>
      <c r="C280" s="73"/>
      <c r="D280" s="74"/>
      <c r="E280" s="27">
        <f t="shared" si="5"/>
        <v>0</v>
      </c>
      <c r="F280" s="25"/>
      <c r="G280" s="25"/>
      <c r="H280" s="25"/>
      <c r="I280" s="25"/>
      <c r="J280" s="25"/>
      <c r="K280" s="25"/>
    </row>
    <row r="281" spans="1:11" x14ac:dyDescent="0.25">
      <c r="A281" s="72"/>
      <c r="B281" s="69"/>
      <c r="C281" s="73"/>
      <c r="D281" s="74"/>
      <c r="E281" s="27">
        <f t="shared" si="5"/>
        <v>0</v>
      </c>
      <c r="F281" s="25"/>
      <c r="G281" s="25"/>
      <c r="H281" s="25"/>
      <c r="I281" s="25"/>
      <c r="J281" s="25"/>
      <c r="K281" s="25"/>
    </row>
    <row r="282" spans="1:11" x14ac:dyDescent="0.25">
      <c r="A282" s="72"/>
      <c r="B282" s="69"/>
      <c r="C282" s="73"/>
      <c r="D282" s="74"/>
      <c r="E282" s="27">
        <f t="shared" si="5"/>
        <v>0</v>
      </c>
      <c r="F282" s="25"/>
      <c r="G282" s="25"/>
      <c r="H282" s="25"/>
      <c r="I282" s="25"/>
      <c r="J282" s="25"/>
      <c r="K282" s="25"/>
    </row>
    <row r="283" spans="1:11" x14ac:dyDescent="0.25">
      <c r="A283" s="72"/>
      <c r="B283" s="69"/>
      <c r="C283" s="73"/>
      <c r="D283" s="74"/>
      <c r="E283" s="27">
        <f t="shared" si="5"/>
        <v>0</v>
      </c>
      <c r="F283" s="25"/>
      <c r="G283" s="25"/>
      <c r="H283" s="25"/>
      <c r="I283" s="25"/>
      <c r="J283" s="25"/>
      <c r="K283" s="25"/>
    </row>
    <row r="284" spans="1:11" x14ac:dyDescent="0.25">
      <c r="A284" s="72"/>
      <c r="B284" s="69"/>
      <c r="C284" s="73"/>
      <c r="D284" s="74"/>
      <c r="E284" s="27">
        <f t="shared" si="5"/>
        <v>0</v>
      </c>
      <c r="F284" s="25"/>
      <c r="G284" s="25"/>
      <c r="H284" s="25"/>
      <c r="I284" s="25"/>
      <c r="J284" s="25"/>
      <c r="K284" s="25"/>
    </row>
    <row r="285" spans="1:11" x14ac:dyDescent="0.25">
      <c r="A285" s="72"/>
      <c r="B285" s="69"/>
      <c r="C285" s="73"/>
      <c r="D285" s="74"/>
      <c r="E285" s="27">
        <f t="shared" si="5"/>
        <v>0</v>
      </c>
      <c r="F285" s="25"/>
      <c r="G285" s="25"/>
      <c r="H285" s="25"/>
      <c r="I285" s="25"/>
      <c r="J285" s="25"/>
      <c r="K285" s="25"/>
    </row>
    <row r="286" spans="1:11" x14ac:dyDescent="0.25">
      <c r="A286" s="72"/>
      <c r="B286" s="69"/>
      <c r="C286" s="73"/>
      <c r="D286" s="74"/>
      <c r="E286" s="27">
        <f t="shared" si="5"/>
        <v>0</v>
      </c>
      <c r="F286" s="25"/>
      <c r="G286" s="25"/>
      <c r="H286" s="25"/>
      <c r="I286" s="25"/>
      <c r="J286" s="25"/>
      <c r="K286" s="25"/>
    </row>
    <row r="287" spans="1:11" x14ac:dyDescent="0.25">
      <c r="A287" s="72"/>
      <c r="B287" s="69"/>
      <c r="C287" s="73"/>
      <c r="D287" s="74"/>
      <c r="E287" s="27">
        <f t="shared" si="5"/>
        <v>0</v>
      </c>
      <c r="F287" s="25"/>
      <c r="G287" s="25"/>
      <c r="H287" s="25"/>
      <c r="I287" s="25"/>
      <c r="J287" s="25"/>
      <c r="K287" s="25"/>
    </row>
    <row r="288" spans="1:11" x14ac:dyDescent="0.25">
      <c r="A288" s="72"/>
      <c r="B288" s="69"/>
      <c r="C288" s="73"/>
      <c r="D288" s="74"/>
      <c r="E288" s="27">
        <f t="shared" si="5"/>
        <v>0</v>
      </c>
      <c r="F288" s="25"/>
      <c r="G288" s="25"/>
      <c r="H288" s="25"/>
      <c r="I288" s="25"/>
      <c r="J288" s="25"/>
      <c r="K288" s="25"/>
    </row>
    <row r="289" spans="1:11" x14ac:dyDescent="0.25">
      <c r="A289" s="72"/>
      <c r="B289" s="69"/>
      <c r="C289" s="73"/>
      <c r="D289" s="74"/>
      <c r="E289" s="27">
        <f t="shared" si="5"/>
        <v>0</v>
      </c>
      <c r="F289" s="25"/>
      <c r="G289" s="25"/>
      <c r="H289" s="25"/>
      <c r="I289" s="25"/>
      <c r="J289" s="25"/>
      <c r="K289" s="25"/>
    </row>
    <row r="290" spans="1:11" x14ac:dyDescent="0.25">
      <c r="A290" s="72"/>
      <c r="B290" s="69"/>
      <c r="C290" s="73"/>
      <c r="D290" s="74"/>
      <c r="E290" s="27">
        <f t="shared" si="5"/>
        <v>0</v>
      </c>
      <c r="F290" s="25"/>
      <c r="G290" s="25"/>
      <c r="H290" s="25"/>
      <c r="I290" s="25"/>
      <c r="J290" s="25"/>
      <c r="K290" s="25"/>
    </row>
    <row r="291" spans="1:11" x14ac:dyDescent="0.25">
      <c r="A291" s="72"/>
      <c r="B291" s="69"/>
      <c r="C291" s="73"/>
      <c r="D291" s="74"/>
      <c r="E291" s="27">
        <f t="shared" si="5"/>
        <v>0</v>
      </c>
      <c r="F291" s="25"/>
      <c r="G291" s="25"/>
      <c r="H291" s="25"/>
      <c r="I291" s="25"/>
      <c r="J291" s="25"/>
      <c r="K291" s="25"/>
    </row>
    <row r="292" spans="1:11" x14ac:dyDescent="0.25">
      <c r="A292" s="72"/>
      <c r="B292" s="69"/>
      <c r="C292" s="73"/>
      <c r="D292" s="74"/>
      <c r="E292" s="27">
        <f t="shared" si="5"/>
        <v>0</v>
      </c>
      <c r="F292" s="25"/>
      <c r="G292" s="25"/>
      <c r="H292" s="25"/>
      <c r="I292" s="25"/>
      <c r="J292" s="25"/>
      <c r="K292" s="25"/>
    </row>
    <row r="293" spans="1:11" x14ac:dyDescent="0.25">
      <c r="A293" s="72"/>
      <c r="B293" s="69"/>
      <c r="C293" s="73"/>
      <c r="D293" s="74"/>
      <c r="E293" s="27">
        <f t="shared" si="5"/>
        <v>0</v>
      </c>
      <c r="F293" s="25"/>
      <c r="G293" s="25"/>
      <c r="H293" s="25"/>
      <c r="I293" s="25"/>
      <c r="J293" s="25"/>
      <c r="K293" s="25"/>
    </row>
    <row r="294" spans="1:11" x14ac:dyDescent="0.25">
      <c r="A294" s="72"/>
      <c r="B294" s="69"/>
      <c r="C294" s="73"/>
      <c r="D294" s="74"/>
      <c r="E294" s="27">
        <f t="shared" si="5"/>
        <v>0</v>
      </c>
      <c r="F294" s="25"/>
      <c r="G294" s="25"/>
      <c r="H294" s="25"/>
      <c r="I294" s="25"/>
      <c r="J294" s="25"/>
      <c r="K294" s="25"/>
    </row>
    <row r="295" spans="1:11" x14ac:dyDescent="0.25">
      <c r="A295" s="72"/>
      <c r="B295" s="69"/>
      <c r="C295" s="73"/>
      <c r="D295" s="74"/>
      <c r="E295" s="27">
        <f t="shared" si="5"/>
        <v>0</v>
      </c>
      <c r="F295" s="25"/>
      <c r="G295" s="25"/>
      <c r="H295" s="25"/>
      <c r="I295" s="25"/>
      <c r="J295" s="25"/>
      <c r="K295" s="25"/>
    </row>
    <row r="296" spans="1:11" x14ac:dyDescent="0.25">
      <c r="A296" s="72"/>
      <c r="B296" s="69"/>
      <c r="C296" s="73"/>
      <c r="D296" s="74"/>
      <c r="E296" s="27">
        <f t="shared" si="5"/>
        <v>0</v>
      </c>
      <c r="F296" s="25"/>
      <c r="G296" s="25"/>
      <c r="H296" s="25"/>
      <c r="I296" s="25"/>
      <c r="J296" s="25"/>
      <c r="K296" s="25"/>
    </row>
    <row r="297" spans="1:11" x14ac:dyDescent="0.25">
      <c r="A297" s="72"/>
      <c r="B297" s="69"/>
      <c r="C297" s="73"/>
      <c r="D297" s="74"/>
      <c r="E297" s="27">
        <f t="shared" si="5"/>
        <v>0</v>
      </c>
      <c r="F297" s="25"/>
      <c r="G297" s="25"/>
      <c r="H297" s="25"/>
      <c r="I297" s="25"/>
      <c r="J297" s="25"/>
      <c r="K297" s="25"/>
    </row>
    <row r="298" spans="1:11" x14ac:dyDescent="0.25">
      <c r="A298" s="72"/>
      <c r="B298" s="69"/>
      <c r="C298" s="73"/>
      <c r="D298" s="74"/>
      <c r="E298" s="27">
        <f t="shared" si="5"/>
        <v>0</v>
      </c>
      <c r="F298" s="25"/>
      <c r="G298" s="25"/>
      <c r="H298" s="25"/>
      <c r="I298" s="25"/>
      <c r="J298" s="25"/>
      <c r="K298" s="25"/>
    </row>
    <row r="299" spans="1:11" x14ac:dyDescent="0.25">
      <c r="A299" s="72"/>
      <c r="B299" s="69"/>
      <c r="C299" s="73"/>
      <c r="D299" s="74"/>
      <c r="E299" s="27">
        <f t="shared" si="5"/>
        <v>0</v>
      </c>
      <c r="F299" s="25"/>
      <c r="G299" s="25"/>
      <c r="H299" s="25"/>
      <c r="I299" s="25"/>
      <c r="J299" s="25"/>
      <c r="K299" s="25"/>
    </row>
    <row r="300" spans="1:11" x14ac:dyDescent="0.25">
      <c r="A300" s="72"/>
      <c r="B300" s="69"/>
      <c r="C300" s="73"/>
      <c r="D300" s="74"/>
      <c r="E300" s="27">
        <f t="shared" si="5"/>
        <v>0</v>
      </c>
      <c r="F300" s="25"/>
      <c r="G300" s="25"/>
      <c r="H300" s="25"/>
      <c r="I300" s="25"/>
      <c r="J300" s="25"/>
      <c r="K300" s="25"/>
    </row>
    <row r="301" spans="1:11" x14ac:dyDescent="0.25">
      <c r="A301" s="72"/>
      <c r="B301" s="69"/>
      <c r="C301" s="73"/>
      <c r="D301" s="74"/>
      <c r="E301" s="27">
        <f t="shared" si="5"/>
        <v>0</v>
      </c>
      <c r="F301" s="25"/>
      <c r="G301" s="25"/>
      <c r="H301" s="25"/>
      <c r="I301" s="25"/>
      <c r="J301" s="25"/>
      <c r="K301" s="25"/>
    </row>
    <row r="302" spans="1:11" x14ac:dyDescent="0.25">
      <c r="A302" s="72"/>
      <c r="B302" s="69"/>
      <c r="C302" s="73"/>
      <c r="D302" s="74"/>
      <c r="E302" s="27">
        <f t="shared" si="5"/>
        <v>0</v>
      </c>
      <c r="F302" s="25"/>
      <c r="G302" s="25"/>
      <c r="H302" s="25"/>
      <c r="I302" s="25"/>
      <c r="J302" s="25"/>
      <c r="K302" s="25"/>
    </row>
    <row r="303" spans="1:11" x14ac:dyDescent="0.25">
      <c r="A303" s="72"/>
      <c r="B303" s="69"/>
      <c r="C303" s="73"/>
      <c r="D303" s="74"/>
      <c r="E303" s="27">
        <f t="shared" si="5"/>
        <v>0</v>
      </c>
      <c r="F303" s="25"/>
      <c r="G303" s="25"/>
      <c r="H303" s="25"/>
      <c r="I303" s="25"/>
      <c r="J303" s="25"/>
      <c r="K303" s="25"/>
    </row>
    <row r="304" spans="1:11" x14ac:dyDescent="0.25">
      <c r="A304" s="72"/>
      <c r="B304" s="69"/>
      <c r="C304" s="73"/>
      <c r="D304" s="74"/>
      <c r="E304" s="27">
        <f t="shared" si="5"/>
        <v>0</v>
      </c>
      <c r="F304" s="25"/>
      <c r="G304" s="25"/>
      <c r="H304" s="25"/>
      <c r="I304" s="25"/>
      <c r="J304" s="25"/>
      <c r="K304" s="25"/>
    </row>
    <row r="305" spans="1:11" x14ac:dyDescent="0.25">
      <c r="A305" s="72"/>
      <c r="B305" s="69"/>
      <c r="C305" s="73"/>
      <c r="D305" s="74"/>
      <c r="E305" s="27">
        <f t="shared" si="5"/>
        <v>0</v>
      </c>
      <c r="F305" s="25"/>
      <c r="G305" s="25"/>
      <c r="H305" s="25"/>
      <c r="I305" s="25"/>
      <c r="J305" s="25"/>
      <c r="K305" s="25"/>
    </row>
    <row r="306" spans="1:11" x14ac:dyDescent="0.25">
      <c r="A306" s="72"/>
      <c r="B306" s="69"/>
      <c r="C306" s="73"/>
      <c r="D306" s="74"/>
      <c r="E306" s="27">
        <f t="shared" si="5"/>
        <v>0</v>
      </c>
      <c r="F306" s="25"/>
      <c r="G306" s="25"/>
      <c r="H306" s="25"/>
      <c r="I306" s="25"/>
      <c r="J306" s="25"/>
      <c r="K306" s="25"/>
    </row>
    <row r="307" spans="1:11" x14ac:dyDescent="0.25">
      <c r="A307" s="72"/>
      <c r="B307" s="69"/>
      <c r="C307" s="73"/>
      <c r="D307" s="74"/>
      <c r="E307" s="27">
        <f t="shared" si="5"/>
        <v>0</v>
      </c>
      <c r="F307" s="25"/>
      <c r="G307" s="25"/>
      <c r="H307" s="25"/>
      <c r="I307" s="25"/>
      <c r="J307" s="25"/>
      <c r="K307" s="25"/>
    </row>
    <row r="308" spans="1:11" x14ac:dyDescent="0.25">
      <c r="A308" s="72"/>
      <c r="B308" s="69"/>
      <c r="C308" s="73"/>
      <c r="D308" s="74"/>
      <c r="E308" s="27">
        <f t="shared" si="5"/>
        <v>0</v>
      </c>
      <c r="F308" s="25"/>
      <c r="G308" s="25"/>
      <c r="H308" s="25"/>
      <c r="I308" s="25"/>
      <c r="J308" s="25"/>
      <c r="K308" s="25"/>
    </row>
    <row r="309" spans="1:11" x14ac:dyDescent="0.25">
      <c r="A309" s="72"/>
      <c r="B309" s="69"/>
      <c r="C309" s="73"/>
      <c r="D309" s="74"/>
      <c r="E309" s="27">
        <f t="shared" si="5"/>
        <v>0</v>
      </c>
      <c r="F309" s="25"/>
      <c r="G309" s="25"/>
      <c r="H309" s="25"/>
      <c r="I309" s="25"/>
      <c r="J309" s="25"/>
      <c r="K309" s="25"/>
    </row>
    <row r="310" spans="1:11" x14ac:dyDescent="0.25">
      <c r="A310" s="72"/>
      <c r="B310" s="69"/>
      <c r="C310" s="73"/>
      <c r="D310" s="74"/>
      <c r="E310" s="27">
        <f t="shared" si="5"/>
        <v>0</v>
      </c>
      <c r="F310" s="25"/>
      <c r="G310" s="25"/>
      <c r="H310" s="25"/>
      <c r="I310" s="25"/>
      <c r="J310" s="25"/>
      <c r="K310" s="25"/>
    </row>
    <row r="311" spans="1:11" x14ac:dyDescent="0.25">
      <c r="A311" s="72"/>
      <c r="B311" s="69"/>
      <c r="C311" s="73"/>
      <c r="D311" s="74"/>
      <c r="E311" s="27">
        <f t="shared" si="5"/>
        <v>0</v>
      </c>
      <c r="F311" s="25"/>
      <c r="G311" s="25"/>
      <c r="H311" s="25"/>
      <c r="I311" s="25"/>
      <c r="J311" s="25"/>
      <c r="K311" s="25"/>
    </row>
    <row r="312" spans="1:11" x14ac:dyDescent="0.25">
      <c r="A312" s="72"/>
      <c r="B312" s="69"/>
      <c r="C312" s="73"/>
      <c r="D312" s="74"/>
      <c r="E312" s="27">
        <f t="shared" si="5"/>
        <v>0</v>
      </c>
      <c r="F312" s="25"/>
      <c r="G312" s="25"/>
      <c r="H312" s="25"/>
      <c r="I312" s="25"/>
      <c r="J312" s="25"/>
      <c r="K312" s="25"/>
    </row>
    <row r="313" spans="1:11" x14ac:dyDescent="0.25">
      <c r="A313" s="72"/>
      <c r="B313" s="69"/>
      <c r="C313" s="73"/>
      <c r="D313" s="74"/>
      <c r="E313" s="27">
        <f t="shared" si="5"/>
        <v>0</v>
      </c>
      <c r="F313" s="25"/>
      <c r="G313" s="25"/>
      <c r="H313" s="25"/>
      <c r="I313" s="25"/>
      <c r="J313" s="25"/>
      <c r="K313" s="25"/>
    </row>
    <row r="314" spans="1:11" x14ac:dyDescent="0.25">
      <c r="A314" s="72"/>
      <c r="B314" s="69"/>
      <c r="C314" s="73"/>
      <c r="D314" s="74"/>
      <c r="E314" s="27">
        <f t="shared" si="5"/>
        <v>0</v>
      </c>
      <c r="F314" s="25"/>
      <c r="G314" s="25"/>
      <c r="H314" s="25"/>
      <c r="I314" s="25"/>
      <c r="J314" s="25"/>
      <c r="K314" s="25"/>
    </row>
    <row r="315" spans="1:11" x14ac:dyDescent="0.25">
      <c r="A315" s="72"/>
      <c r="B315" s="69"/>
      <c r="C315" s="73"/>
      <c r="D315" s="74"/>
      <c r="E315" s="27">
        <f t="shared" si="5"/>
        <v>0</v>
      </c>
      <c r="F315" s="25"/>
      <c r="G315" s="25"/>
      <c r="H315" s="25"/>
      <c r="I315" s="25"/>
      <c r="J315" s="25"/>
      <c r="K315" s="25"/>
    </row>
    <row r="316" spans="1:11" x14ac:dyDescent="0.25">
      <c r="A316" s="72"/>
      <c r="B316" s="69"/>
      <c r="C316" s="73"/>
      <c r="D316" s="74"/>
      <c r="E316" s="27">
        <f t="shared" si="5"/>
        <v>0</v>
      </c>
      <c r="F316" s="25"/>
      <c r="G316" s="25"/>
      <c r="H316" s="25"/>
      <c r="I316" s="25"/>
      <c r="J316" s="25"/>
      <c r="K316" s="25"/>
    </row>
    <row r="317" spans="1:11" x14ac:dyDescent="0.25">
      <c r="A317" s="72"/>
      <c r="B317" s="69"/>
      <c r="C317" s="73"/>
      <c r="D317" s="74"/>
      <c r="E317" s="27">
        <f t="shared" si="5"/>
        <v>0</v>
      </c>
      <c r="F317" s="25"/>
      <c r="G317" s="25"/>
      <c r="H317" s="25"/>
      <c r="I317" s="25"/>
      <c r="J317" s="25"/>
      <c r="K317" s="25"/>
    </row>
    <row r="318" spans="1:11" x14ac:dyDescent="0.25">
      <c r="A318" s="72"/>
      <c r="B318" s="69"/>
      <c r="C318" s="73"/>
      <c r="D318" s="74"/>
      <c r="E318" s="27">
        <f t="shared" si="5"/>
        <v>0</v>
      </c>
      <c r="F318" s="25"/>
      <c r="G318" s="25"/>
      <c r="H318" s="25"/>
      <c r="I318" s="25"/>
      <c r="J318" s="25"/>
      <c r="K318" s="25"/>
    </row>
    <row r="319" spans="1:11" x14ac:dyDescent="0.25">
      <c r="A319" s="72"/>
      <c r="B319" s="69"/>
      <c r="C319" s="73"/>
      <c r="D319" s="74"/>
      <c r="E319" s="27">
        <f t="shared" si="5"/>
        <v>0</v>
      </c>
      <c r="F319" s="25"/>
      <c r="G319" s="25"/>
      <c r="H319" s="25"/>
      <c r="I319" s="25"/>
      <c r="J319" s="25"/>
      <c r="K319" s="25"/>
    </row>
    <row r="320" spans="1:11" x14ac:dyDescent="0.25">
      <c r="A320" s="72"/>
      <c r="B320" s="69"/>
      <c r="C320" s="73"/>
      <c r="D320" s="74"/>
      <c r="E320" s="27">
        <f t="shared" si="5"/>
        <v>0</v>
      </c>
      <c r="F320" s="25"/>
      <c r="G320" s="25"/>
      <c r="H320" s="25"/>
      <c r="I320" s="25"/>
      <c r="J320" s="25"/>
      <c r="K320" s="25"/>
    </row>
    <row r="321" spans="1:11" x14ac:dyDescent="0.25">
      <c r="A321" s="72"/>
      <c r="B321" s="69"/>
      <c r="C321" s="73"/>
      <c r="D321" s="74"/>
      <c r="E321" s="27">
        <f t="shared" si="5"/>
        <v>0</v>
      </c>
      <c r="F321" s="25"/>
      <c r="G321" s="25"/>
      <c r="H321" s="25"/>
      <c r="I321" s="25"/>
      <c r="J321" s="25"/>
      <c r="K321" s="25"/>
    </row>
    <row r="322" spans="1:11" x14ac:dyDescent="0.25">
      <c r="A322" s="72"/>
      <c r="B322" s="69"/>
      <c r="C322" s="73"/>
      <c r="D322" s="74"/>
      <c r="E322" s="27">
        <f t="shared" si="5"/>
        <v>0</v>
      </c>
      <c r="F322" s="25"/>
      <c r="G322" s="25"/>
      <c r="H322" s="25"/>
      <c r="I322" s="25"/>
      <c r="J322" s="25"/>
      <c r="K322" s="25"/>
    </row>
    <row r="323" spans="1:11" x14ac:dyDescent="0.25">
      <c r="A323" s="72"/>
      <c r="B323" s="69"/>
      <c r="C323" s="73"/>
      <c r="D323" s="74"/>
      <c r="E323" s="27">
        <f t="shared" ref="E323:E386" si="6">A323*B323</f>
        <v>0</v>
      </c>
      <c r="F323" s="25"/>
      <c r="G323" s="25"/>
      <c r="H323" s="25"/>
      <c r="I323" s="25"/>
      <c r="J323" s="25"/>
      <c r="K323" s="25"/>
    </row>
    <row r="324" spans="1:11" x14ac:dyDescent="0.25">
      <c r="A324" s="72"/>
      <c r="B324" s="69"/>
      <c r="C324" s="73"/>
      <c r="D324" s="74"/>
      <c r="E324" s="27">
        <f t="shared" si="6"/>
        <v>0</v>
      </c>
      <c r="F324" s="25"/>
      <c r="G324" s="25"/>
      <c r="H324" s="25"/>
      <c r="I324" s="25"/>
      <c r="J324" s="25"/>
      <c r="K324" s="25"/>
    </row>
    <row r="325" spans="1:11" x14ac:dyDescent="0.25">
      <c r="A325" s="72"/>
      <c r="B325" s="69"/>
      <c r="C325" s="73"/>
      <c r="D325" s="74"/>
      <c r="E325" s="27">
        <f t="shared" si="6"/>
        <v>0</v>
      </c>
      <c r="F325" s="25"/>
      <c r="G325" s="25"/>
      <c r="H325" s="25"/>
      <c r="I325" s="25"/>
      <c r="J325" s="25"/>
      <c r="K325" s="25"/>
    </row>
    <row r="326" spans="1:11" x14ac:dyDescent="0.25">
      <c r="A326" s="72"/>
      <c r="B326" s="69"/>
      <c r="C326" s="73"/>
      <c r="D326" s="74"/>
      <c r="E326" s="27">
        <f t="shared" si="6"/>
        <v>0</v>
      </c>
      <c r="F326" s="25"/>
      <c r="G326" s="25"/>
      <c r="H326" s="25"/>
      <c r="I326" s="25"/>
      <c r="J326" s="25"/>
      <c r="K326" s="25"/>
    </row>
    <row r="327" spans="1:11" x14ac:dyDescent="0.25">
      <c r="A327" s="72"/>
      <c r="B327" s="69"/>
      <c r="C327" s="73"/>
      <c r="D327" s="74"/>
      <c r="E327" s="27">
        <f t="shared" si="6"/>
        <v>0</v>
      </c>
      <c r="F327" s="25"/>
      <c r="G327" s="25"/>
      <c r="H327" s="25"/>
      <c r="I327" s="25"/>
      <c r="J327" s="25"/>
      <c r="K327" s="25"/>
    </row>
    <row r="328" spans="1:11" x14ac:dyDescent="0.25">
      <c r="A328" s="72"/>
      <c r="B328" s="69"/>
      <c r="C328" s="73"/>
      <c r="D328" s="74"/>
      <c r="E328" s="27">
        <f t="shared" si="6"/>
        <v>0</v>
      </c>
      <c r="F328" s="25"/>
      <c r="G328" s="25"/>
      <c r="H328" s="25"/>
      <c r="I328" s="25"/>
      <c r="J328" s="25"/>
      <c r="K328" s="25"/>
    </row>
    <row r="329" spans="1:11" x14ac:dyDescent="0.25">
      <c r="A329" s="72"/>
      <c r="B329" s="69"/>
      <c r="C329" s="73"/>
      <c r="D329" s="74"/>
      <c r="E329" s="27">
        <f t="shared" si="6"/>
        <v>0</v>
      </c>
      <c r="F329" s="25"/>
      <c r="G329" s="25"/>
      <c r="H329" s="25"/>
      <c r="I329" s="25"/>
      <c r="J329" s="25"/>
      <c r="K329" s="25"/>
    </row>
    <row r="330" spans="1:11" x14ac:dyDescent="0.25">
      <c r="A330" s="72"/>
      <c r="B330" s="69"/>
      <c r="C330" s="73"/>
      <c r="D330" s="74"/>
      <c r="E330" s="27">
        <f t="shared" si="6"/>
        <v>0</v>
      </c>
      <c r="F330" s="25"/>
      <c r="G330" s="25"/>
      <c r="H330" s="25"/>
      <c r="I330" s="25"/>
      <c r="J330" s="25"/>
      <c r="K330" s="25"/>
    </row>
    <row r="331" spans="1:11" x14ac:dyDescent="0.25">
      <c r="A331" s="72"/>
      <c r="B331" s="69"/>
      <c r="C331" s="73"/>
      <c r="D331" s="74"/>
      <c r="E331" s="27">
        <f t="shared" si="6"/>
        <v>0</v>
      </c>
      <c r="F331" s="25"/>
      <c r="G331" s="25"/>
      <c r="H331" s="25"/>
      <c r="I331" s="25"/>
      <c r="J331" s="25"/>
      <c r="K331" s="25"/>
    </row>
    <row r="332" spans="1:11" x14ac:dyDescent="0.25">
      <c r="A332" s="72"/>
      <c r="B332" s="69"/>
      <c r="C332" s="73"/>
      <c r="D332" s="74"/>
      <c r="E332" s="27">
        <f t="shared" si="6"/>
        <v>0</v>
      </c>
      <c r="F332" s="25"/>
      <c r="G332" s="25"/>
      <c r="H332" s="25"/>
      <c r="I332" s="25"/>
      <c r="J332" s="25"/>
      <c r="K332" s="25"/>
    </row>
    <row r="333" spans="1:11" x14ac:dyDescent="0.25">
      <c r="A333" s="72"/>
      <c r="B333" s="69"/>
      <c r="C333" s="73"/>
      <c r="D333" s="74"/>
      <c r="E333" s="27">
        <f t="shared" si="6"/>
        <v>0</v>
      </c>
      <c r="F333" s="25"/>
      <c r="G333" s="25"/>
      <c r="H333" s="25"/>
      <c r="I333" s="25"/>
      <c r="J333" s="25"/>
      <c r="K333" s="25"/>
    </row>
    <row r="334" spans="1:11" x14ac:dyDescent="0.25">
      <c r="A334" s="72"/>
      <c r="B334" s="69"/>
      <c r="C334" s="73"/>
      <c r="D334" s="74"/>
      <c r="E334" s="27">
        <f t="shared" si="6"/>
        <v>0</v>
      </c>
      <c r="F334" s="25"/>
      <c r="G334" s="25"/>
      <c r="H334" s="25"/>
      <c r="I334" s="25"/>
      <c r="J334" s="25"/>
      <c r="K334" s="25"/>
    </row>
    <row r="335" spans="1:11" x14ac:dyDescent="0.25">
      <c r="A335" s="72"/>
      <c r="B335" s="69"/>
      <c r="C335" s="73"/>
      <c r="D335" s="74"/>
      <c r="E335" s="27">
        <f t="shared" si="6"/>
        <v>0</v>
      </c>
      <c r="F335" s="25"/>
      <c r="G335" s="25"/>
      <c r="H335" s="25"/>
      <c r="I335" s="25"/>
      <c r="J335" s="25"/>
      <c r="K335" s="25"/>
    </row>
    <row r="336" spans="1:11" x14ac:dyDescent="0.25">
      <c r="A336" s="72"/>
      <c r="B336" s="69"/>
      <c r="C336" s="73"/>
      <c r="D336" s="74"/>
      <c r="E336" s="27">
        <f t="shared" si="6"/>
        <v>0</v>
      </c>
      <c r="F336" s="25"/>
      <c r="G336" s="25"/>
      <c r="H336" s="25"/>
      <c r="I336" s="25"/>
      <c r="J336" s="25"/>
      <c r="K336" s="25"/>
    </row>
    <row r="337" spans="1:11" x14ac:dyDescent="0.25">
      <c r="A337" s="72"/>
      <c r="B337" s="69"/>
      <c r="C337" s="73"/>
      <c r="D337" s="74"/>
      <c r="E337" s="27">
        <f t="shared" si="6"/>
        <v>0</v>
      </c>
      <c r="F337" s="25"/>
      <c r="G337" s="25"/>
      <c r="H337" s="25"/>
      <c r="I337" s="25"/>
      <c r="J337" s="25"/>
      <c r="K337" s="25"/>
    </row>
    <row r="338" spans="1:11" x14ac:dyDescent="0.25">
      <c r="A338" s="72"/>
      <c r="B338" s="69"/>
      <c r="C338" s="73"/>
      <c r="D338" s="74"/>
      <c r="E338" s="27">
        <f t="shared" si="6"/>
        <v>0</v>
      </c>
      <c r="F338" s="25"/>
      <c r="G338" s="25"/>
      <c r="H338" s="25"/>
      <c r="I338" s="25"/>
      <c r="J338" s="25"/>
      <c r="K338" s="25"/>
    </row>
    <row r="339" spans="1:11" x14ac:dyDescent="0.25">
      <c r="A339" s="72"/>
      <c r="B339" s="69"/>
      <c r="C339" s="73"/>
      <c r="D339" s="74"/>
      <c r="E339" s="27">
        <f t="shared" si="6"/>
        <v>0</v>
      </c>
      <c r="F339" s="25"/>
      <c r="G339" s="25"/>
      <c r="H339" s="25"/>
      <c r="I339" s="25"/>
      <c r="J339" s="25"/>
      <c r="K339" s="25"/>
    </row>
    <row r="340" spans="1:11" x14ac:dyDescent="0.25">
      <c r="A340" s="72"/>
      <c r="B340" s="69"/>
      <c r="C340" s="73"/>
      <c r="D340" s="74"/>
      <c r="E340" s="27">
        <f t="shared" si="6"/>
        <v>0</v>
      </c>
      <c r="F340" s="25"/>
      <c r="G340" s="25"/>
      <c r="H340" s="25"/>
      <c r="I340" s="25"/>
      <c r="J340" s="25"/>
      <c r="K340" s="25"/>
    </row>
    <row r="341" spans="1:11" x14ac:dyDescent="0.25">
      <c r="A341" s="72"/>
      <c r="B341" s="69"/>
      <c r="C341" s="73"/>
      <c r="D341" s="74"/>
      <c r="E341" s="27">
        <f t="shared" si="6"/>
        <v>0</v>
      </c>
      <c r="F341" s="25"/>
      <c r="G341" s="25"/>
      <c r="H341" s="25"/>
      <c r="I341" s="25"/>
      <c r="J341" s="25"/>
      <c r="K341" s="25"/>
    </row>
    <row r="342" spans="1:11" x14ac:dyDescent="0.25">
      <c r="A342" s="72"/>
      <c r="B342" s="69"/>
      <c r="C342" s="73"/>
      <c r="D342" s="74"/>
      <c r="E342" s="27">
        <f t="shared" si="6"/>
        <v>0</v>
      </c>
      <c r="F342" s="25"/>
      <c r="G342" s="25"/>
      <c r="H342" s="25"/>
      <c r="I342" s="25"/>
      <c r="J342" s="25"/>
      <c r="K342" s="25"/>
    </row>
    <row r="343" spans="1:11" x14ac:dyDescent="0.25">
      <c r="A343" s="72"/>
      <c r="B343" s="69"/>
      <c r="C343" s="73"/>
      <c r="D343" s="74"/>
      <c r="E343" s="27">
        <f t="shared" si="6"/>
        <v>0</v>
      </c>
      <c r="F343" s="25"/>
      <c r="G343" s="25"/>
      <c r="H343" s="25"/>
      <c r="I343" s="25"/>
      <c r="J343" s="25"/>
      <c r="K343" s="25"/>
    </row>
    <row r="344" spans="1:11" x14ac:dyDescent="0.25">
      <c r="A344" s="72"/>
      <c r="B344" s="69"/>
      <c r="C344" s="73"/>
      <c r="D344" s="74"/>
      <c r="E344" s="27">
        <f t="shared" si="6"/>
        <v>0</v>
      </c>
      <c r="F344" s="25"/>
      <c r="G344" s="25"/>
      <c r="H344" s="25"/>
      <c r="I344" s="25"/>
      <c r="J344" s="25"/>
      <c r="K344" s="25"/>
    </row>
    <row r="345" spans="1:11" x14ac:dyDescent="0.25">
      <c r="A345" s="72"/>
      <c r="B345" s="69"/>
      <c r="C345" s="73"/>
      <c r="D345" s="74"/>
      <c r="E345" s="27">
        <f t="shared" si="6"/>
        <v>0</v>
      </c>
      <c r="F345" s="25"/>
      <c r="G345" s="25"/>
      <c r="H345" s="25"/>
      <c r="I345" s="25"/>
      <c r="J345" s="25"/>
      <c r="K345" s="25"/>
    </row>
    <row r="346" spans="1:11" x14ac:dyDescent="0.25">
      <c r="A346" s="72"/>
      <c r="B346" s="69"/>
      <c r="C346" s="73"/>
      <c r="D346" s="74"/>
      <c r="E346" s="27">
        <f t="shared" si="6"/>
        <v>0</v>
      </c>
      <c r="F346" s="25"/>
      <c r="G346" s="25"/>
      <c r="H346" s="25"/>
      <c r="I346" s="25"/>
      <c r="J346" s="25"/>
      <c r="K346" s="25"/>
    </row>
    <row r="347" spans="1:11" x14ac:dyDescent="0.25">
      <c r="A347" s="72"/>
      <c r="B347" s="69"/>
      <c r="C347" s="73"/>
      <c r="D347" s="74"/>
      <c r="E347" s="27">
        <f t="shared" si="6"/>
        <v>0</v>
      </c>
      <c r="F347" s="25"/>
      <c r="G347" s="25"/>
      <c r="H347" s="25"/>
      <c r="I347" s="25"/>
      <c r="J347" s="25"/>
      <c r="K347" s="25"/>
    </row>
    <row r="348" spans="1:11" x14ac:dyDescent="0.25">
      <c r="A348" s="72"/>
      <c r="B348" s="69"/>
      <c r="C348" s="73"/>
      <c r="D348" s="74"/>
      <c r="E348" s="27">
        <f t="shared" si="6"/>
        <v>0</v>
      </c>
      <c r="F348" s="25"/>
      <c r="G348" s="25"/>
      <c r="H348" s="25"/>
      <c r="I348" s="25"/>
      <c r="J348" s="25"/>
      <c r="K348" s="25"/>
    </row>
    <row r="349" spans="1:11" x14ac:dyDescent="0.25">
      <c r="A349" s="72"/>
      <c r="B349" s="69"/>
      <c r="C349" s="73"/>
      <c r="D349" s="74"/>
      <c r="E349" s="27">
        <f t="shared" si="6"/>
        <v>0</v>
      </c>
      <c r="F349" s="25"/>
      <c r="G349" s="25"/>
      <c r="H349" s="25"/>
      <c r="I349" s="25"/>
      <c r="J349" s="25"/>
      <c r="K349" s="25"/>
    </row>
    <row r="350" spans="1:11" x14ac:dyDescent="0.25">
      <c r="A350" s="72"/>
      <c r="B350" s="69"/>
      <c r="C350" s="73"/>
      <c r="D350" s="74"/>
      <c r="E350" s="27">
        <f t="shared" si="6"/>
        <v>0</v>
      </c>
      <c r="F350" s="25"/>
      <c r="G350" s="25"/>
      <c r="H350" s="25"/>
      <c r="I350" s="25"/>
      <c r="J350" s="25"/>
      <c r="K350" s="25"/>
    </row>
    <row r="351" spans="1:11" x14ac:dyDescent="0.25">
      <c r="A351" s="72"/>
      <c r="B351" s="69"/>
      <c r="C351" s="73"/>
      <c r="D351" s="74"/>
      <c r="E351" s="27">
        <f t="shared" si="6"/>
        <v>0</v>
      </c>
      <c r="F351" s="25"/>
      <c r="G351" s="25"/>
      <c r="H351" s="25"/>
      <c r="I351" s="25"/>
      <c r="J351" s="25"/>
      <c r="K351" s="25"/>
    </row>
    <row r="352" spans="1:11" x14ac:dyDescent="0.25">
      <c r="A352" s="72"/>
      <c r="B352" s="69"/>
      <c r="C352" s="73"/>
      <c r="D352" s="74"/>
      <c r="E352" s="27">
        <f t="shared" si="6"/>
        <v>0</v>
      </c>
      <c r="F352" s="25"/>
      <c r="G352" s="25"/>
      <c r="H352" s="25"/>
      <c r="I352" s="25"/>
      <c r="J352" s="25"/>
      <c r="K352" s="25"/>
    </row>
    <row r="353" spans="1:11" x14ac:dyDescent="0.25">
      <c r="A353" s="72"/>
      <c r="B353" s="69"/>
      <c r="C353" s="73"/>
      <c r="D353" s="74"/>
      <c r="E353" s="27">
        <f t="shared" si="6"/>
        <v>0</v>
      </c>
      <c r="F353" s="25"/>
      <c r="G353" s="25"/>
      <c r="H353" s="25"/>
      <c r="I353" s="25"/>
      <c r="J353" s="25"/>
      <c r="K353" s="25"/>
    </row>
    <row r="354" spans="1:11" x14ac:dyDescent="0.25">
      <c r="A354" s="72"/>
      <c r="B354" s="69"/>
      <c r="C354" s="73"/>
      <c r="D354" s="74"/>
      <c r="E354" s="27">
        <f t="shared" si="6"/>
        <v>0</v>
      </c>
      <c r="F354" s="25"/>
      <c r="G354" s="25"/>
      <c r="H354" s="25"/>
      <c r="I354" s="25"/>
      <c r="J354" s="25"/>
      <c r="K354" s="25"/>
    </row>
    <row r="355" spans="1:11" x14ac:dyDescent="0.25">
      <c r="A355" s="72"/>
      <c r="B355" s="69"/>
      <c r="C355" s="73"/>
      <c r="D355" s="74"/>
      <c r="E355" s="27">
        <f t="shared" si="6"/>
        <v>0</v>
      </c>
      <c r="F355" s="25"/>
      <c r="G355" s="25"/>
      <c r="H355" s="25"/>
      <c r="I355" s="25"/>
      <c r="J355" s="25"/>
      <c r="K355" s="25"/>
    </row>
    <row r="356" spans="1:11" x14ac:dyDescent="0.25">
      <c r="A356" s="72"/>
      <c r="B356" s="69"/>
      <c r="C356" s="73"/>
      <c r="D356" s="74"/>
      <c r="E356" s="27">
        <f t="shared" si="6"/>
        <v>0</v>
      </c>
      <c r="F356" s="25"/>
      <c r="G356" s="25"/>
      <c r="H356" s="25"/>
      <c r="I356" s="25"/>
      <c r="J356" s="25"/>
      <c r="K356" s="25"/>
    </row>
    <row r="357" spans="1:11" x14ac:dyDescent="0.25">
      <c r="A357" s="72"/>
      <c r="B357" s="69"/>
      <c r="C357" s="73"/>
      <c r="D357" s="74"/>
      <c r="E357" s="27">
        <f t="shared" si="6"/>
        <v>0</v>
      </c>
      <c r="F357" s="25"/>
      <c r="G357" s="25"/>
      <c r="H357" s="25"/>
      <c r="I357" s="25"/>
      <c r="J357" s="25"/>
      <c r="K357" s="25"/>
    </row>
    <row r="358" spans="1:11" x14ac:dyDescent="0.25">
      <c r="A358" s="72"/>
      <c r="B358" s="69"/>
      <c r="C358" s="73"/>
      <c r="D358" s="74"/>
      <c r="E358" s="27">
        <f t="shared" si="6"/>
        <v>0</v>
      </c>
      <c r="F358" s="25"/>
      <c r="G358" s="25"/>
      <c r="H358" s="25"/>
      <c r="I358" s="25"/>
      <c r="J358" s="25"/>
      <c r="K358" s="25"/>
    </row>
    <row r="359" spans="1:11" x14ac:dyDescent="0.25">
      <c r="A359" s="72"/>
      <c r="B359" s="69"/>
      <c r="C359" s="73"/>
      <c r="D359" s="74"/>
      <c r="E359" s="27">
        <f t="shared" si="6"/>
        <v>0</v>
      </c>
      <c r="F359" s="25"/>
      <c r="G359" s="25"/>
      <c r="H359" s="25"/>
      <c r="I359" s="25"/>
      <c r="J359" s="25"/>
      <c r="K359" s="25"/>
    </row>
    <row r="360" spans="1:11" x14ac:dyDescent="0.25">
      <c r="A360" s="72"/>
      <c r="B360" s="69"/>
      <c r="C360" s="73"/>
      <c r="D360" s="74"/>
      <c r="E360" s="27">
        <f t="shared" si="6"/>
        <v>0</v>
      </c>
      <c r="F360" s="25"/>
      <c r="G360" s="25"/>
      <c r="H360" s="25"/>
      <c r="I360" s="25"/>
      <c r="J360" s="25"/>
      <c r="K360" s="25"/>
    </row>
    <row r="361" spans="1:11" x14ac:dyDescent="0.25">
      <c r="A361" s="72"/>
      <c r="B361" s="69"/>
      <c r="C361" s="73"/>
      <c r="D361" s="74"/>
      <c r="E361" s="27">
        <f t="shared" si="6"/>
        <v>0</v>
      </c>
      <c r="F361" s="25"/>
      <c r="G361" s="25"/>
      <c r="H361" s="25"/>
      <c r="I361" s="25"/>
      <c r="J361" s="25"/>
      <c r="K361" s="25"/>
    </row>
    <row r="362" spans="1:11" x14ac:dyDescent="0.25">
      <c r="A362" s="72"/>
      <c r="B362" s="69"/>
      <c r="C362" s="73"/>
      <c r="D362" s="74"/>
      <c r="E362" s="27">
        <f t="shared" si="6"/>
        <v>0</v>
      </c>
      <c r="F362" s="25"/>
      <c r="G362" s="25"/>
      <c r="H362" s="25"/>
      <c r="I362" s="25"/>
      <c r="J362" s="25"/>
      <c r="K362" s="25"/>
    </row>
    <row r="363" spans="1:11" x14ac:dyDescent="0.25">
      <c r="A363" s="72"/>
      <c r="B363" s="69"/>
      <c r="C363" s="73"/>
      <c r="D363" s="74"/>
      <c r="E363" s="27">
        <f t="shared" si="6"/>
        <v>0</v>
      </c>
      <c r="F363" s="25"/>
      <c r="G363" s="25"/>
      <c r="H363" s="25"/>
      <c r="I363" s="25"/>
      <c r="J363" s="25"/>
      <c r="K363" s="25"/>
    </row>
    <row r="364" spans="1:11" x14ac:dyDescent="0.25">
      <c r="A364" s="72"/>
      <c r="B364" s="69"/>
      <c r="C364" s="73"/>
      <c r="D364" s="74"/>
      <c r="E364" s="27">
        <f t="shared" si="6"/>
        <v>0</v>
      </c>
      <c r="F364" s="25"/>
      <c r="G364" s="25"/>
      <c r="H364" s="25"/>
      <c r="I364" s="25"/>
      <c r="J364" s="25"/>
      <c r="K364" s="25"/>
    </row>
    <row r="365" spans="1:11" x14ac:dyDescent="0.25">
      <c r="A365" s="72"/>
      <c r="B365" s="69"/>
      <c r="C365" s="73"/>
      <c r="D365" s="74"/>
      <c r="E365" s="27">
        <f t="shared" si="6"/>
        <v>0</v>
      </c>
      <c r="F365" s="25"/>
      <c r="G365" s="25"/>
      <c r="H365" s="25"/>
      <c r="I365" s="25"/>
      <c r="J365" s="25"/>
      <c r="K365" s="25"/>
    </row>
    <row r="366" spans="1:11" x14ac:dyDescent="0.25">
      <c r="A366" s="72"/>
      <c r="B366" s="69"/>
      <c r="C366" s="73"/>
      <c r="D366" s="74"/>
      <c r="E366" s="27">
        <f t="shared" si="6"/>
        <v>0</v>
      </c>
      <c r="F366" s="25"/>
      <c r="G366" s="25"/>
      <c r="H366" s="25"/>
      <c r="I366" s="25"/>
      <c r="J366" s="25"/>
      <c r="K366" s="25"/>
    </row>
    <row r="367" spans="1:11" x14ac:dyDescent="0.25">
      <c r="A367" s="72"/>
      <c r="B367" s="69"/>
      <c r="C367" s="73"/>
      <c r="D367" s="74"/>
      <c r="E367" s="27">
        <f t="shared" si="6"/>
        <v>0</v>
      </c>
      <c r="F367" s="25"/>
      <c r="G367" s="25"/>
      <c r="H367" s="25"/>
      <c r="I367" s="25"/>
      <c r="J367" s="25"/>
      <c r="K367" s="25"/>
    </row>
    <row r="368" spans="1:11" x14ac:dyDescent="0.25">
      <c r="A368" s="72"/>
      <c r="B368" s="69"/>
      <c r="C368" s="73"/>
      <c r="D368" s="74"/>
      <c r="E368" s="27">
        <f t="shared" si="6"/>
        <v>0</v>
      </c>
      <c r="F368" s="25"/>
      <c r="G368" s="25"/>
      <c r="H368" s="25"/>
      <c r="I368" s="25"/>
      <c r="J368" s="25"/>
      <c r="K368" s="25"/>
    </row>
    <row r="369" spans="1:11" x14ac:dyDescent="0.25">
      <c r="A369" s="72"/>
      <c r="B369" s="69"/>
      <c r="C369" s="73"/>
      <c r="D369" s="74"/>
      <c r="E369" s="27">
        <f t="shared" si="6"/>
        <v>0</v>
      </c>
      <c r="F369" s="25"/>
      <c r="G369" s="25"/>
      <c r="H369" s="25"/>
      <c r="I369" s="25"/>
      <c r="J369" s="25"/>
      <c r="K369" s="25"/>
    </row>
    <row r="370" spans="1:11" x14ac:dyDescent="0.25">
      <c r="A370" s="72"/>
      <c r="B370" s="69"/>
      <c r="C370" s="73"/>
      <c r="D370" s="74"/>
      <c r="E370" s="27">
        <f t="shared" si="6"/>
        <v>0</v>
      </c>
      <c r="F370" s="25"/>
      <c r="G370" s="25"/>
      <c r="H370" s="25"/>
      <c r="I370" s="25"/>
      <c r="J370" s="25"/>
      <c r="K370" s="25"/>
    </row>
    <row r="371" spans="1:11" x14ac:dyDescent="0.25">
      <c r="A371" s="72"/>
      <c r="B371" s="69"/>
      <c r="C371" s="73"/>
      <c r="D371" s="74"/>
      <c r="E371" s="27">
        <f t="shared" si="6"/>
        <v>0</v>
      </c>
      <c r="F371" s="25"/>
      <c r="G371" s="25"/>
      <c r="H371" s="25"/>
      <c r="I371" s="25"/>
      <c r="J371" s="25"/>
      <c r="K371" s="25"/>
    </row>
    <row r="372" spans="1:11" x14ac:dyDescent="0.25">
      <c r="A372" s="72"/>
      <c r="B372" s="69"/>
      <c r="C372" s="73"/>
      <c r="D372" s="74"/>
      <c r="E372" s="27">
        <f t="shared" si="6"/>
        <v>0</v>
      </c>
      <c r="F372" s="25"/>
      <c r="G372" s="25"/>
      <c r="H372" s="25"/>
      <c r="I372" s="25"/>
      <c r="J372" s="25"/>
      <c r="K372" s="25"/>
    </row>
    <row r="373" spans="1:11" x14ac:dyDescent="0.25">
      <c r="A373" s="72"/>
      <c r="B373" s="69"/>
      <c r="C373" s="73"/>
      <c r="D373" s="74"/>
      <c r="E373" s="27">
        <f t="shared" si="6"/>
        <v>0</v>
      </c>
      <c r="F373" s="25"/>
      <c r="G373" s="25"/>
      <c r="H373" s="25"/>
      <c r="I373" s="25"/>
      <c r="J373" s="25"/>
      <c r="K373" s="25"/>
    </row>
    <row r="374" spans="1:11" x14ac:dyDescent="0.25">
      <c r="A374" s="72"/>
      <c r="B374" s="69"/>
      <c r="C374" s="73"/>
      <c r="D374" s="74"/>
      <c r="E374" s="27">
        <f t="shared" si="6"/>
        <v>0</v>
      </c>
      <c r="F374" s="25"/>
      <c r="G374" s="25"/>
      <c r="H374" s="25"/>
      <c r="I374" s="25"/>
      <c r="J374" s="25"/>
      <c r="K374" s="25"/>
    </row>
    <row r="375" spans="1:11" x14ac:dyDescent="0.25">
      <c r="A375" s="72"/>
      <c r="B375" s="69"/>
      <c r="C375" s="73"/>
      <c r="D375" s="74"/>
      <c r="E375" s="27">
        <f t="shared" si="6"/>
        <v>0</v>
      </c>
      <c r="F375" s="25"/>
      <c r="G375" s="25"/>
      <c r="H375" s="25"/>
      <c r="I375" s="25"/>
      <c r="J375" s="25"/>
      <c r="K375" s="25"/>
    </row>
    <row r="376" spans="1:11" x14ac:dyDescent="0.25">
      <c r="A376" s="72"/>
      <c r="B376" s="69"/>
      <c r="C376" s="73"/>
      <c r="D376" s="74"/>
      <c r="E376" s="27">
        <f t="shared" si="6"/>
        <v>0</v>
      </c>
      <c r="F376" s="25"/>
      <c r="G376" s="25"/>
      <c r="H376" s="25"/>
      <c r="I376" s="25"/>
      <c r="J376" s="25"/>
      <c r="K376" s="25"/>
    </row>
    <row r="377" spans="1:11" x14ac:dyDescent="0.25">
      <c r="A377" s="72"/>
      <c r="B377" s="69"/>
      <c r="C377" s="73"/>
      <c r="D377" s="74"/>
      <c r="E377" s="27">
        <f t="shared" si="6"/>
        <v>0</v>
      </c>
      <c r="F377" s="25"/>
      <c r="G377" s="25"/>
      <c r="H377" s="25"/>
      <c r="I377" s="25"/>
      <c r="J377" s="25"/>
      <c r="K377" s="25"/>
    </row>
    <row r="378" spans="1:11" x14ac:dyDescent="0.25">
      <c r="A378" s="72"/>
      <c r="B378" s="69"/>
      <c r="C378" s="73"/>
      <c r="D378" s="74"/>
      <c r="E378" s="27">
        <f t="shared" si="6"/>
        <v>0</v>
      </c>
      <c r="F378" s="25"/>
      <c r="G378" s="25"/>
      <c r="H378" s="25"/>
      <c r="I378" s="25"/>
      <c r="J378" s="25"/>
      <c r="K378" s="25"/>
    </row>
    <row r="379" spans="1:11" x14ac:dyDescent="0.25">
      <c r="A379" s="72"/>
      <c r="B379" s="69"/>
      <c r="C379" s="73"/>
      <c r="D379" s="74"/>
      <c r="E379" s="27">
        <f t="shared" si="6"/>
        <v>0</v>
      </c>
      <c r="F379" s="25"/>
      <c r="G379" s="25"/>
      <c r="H379" s="25"/>
      <c r="I379" s="25"/>
      <c r="J379" s="25"/>
      <c r="K379" s="25"/>
    </row>
    <row r="380" spans="1:11" x14ac:dyDescent="0.25">
      <c r="A380" s="72"/>
      <c r="B380" s="69"/>
      <c r="C380" s="73"/>
      <c r="D380" s="74"/>
      <c r="E380" s="27">
        <f t="shared" si="6"/>
        <v>0</v>
      </c>
      <c r="F380" s="25"/>
      <c r="G380" s="25"/>
      <c r="H380" s="25"/>
      <c r="I380" s="25"/>
      <c r="J380" s="25"/>
      <c r="K380" s="25"/>
    </row>
    <row r="381" spans="1:11" x14ac:dyDescent="0.25">
      <c r="A381" s="72"/>
      <c r="B381" s="69"/>
      <c r="C381" s="73"/>
      <c r="D381" s="74"/>
      <c r="E381" s="27">
        <f t="shared" si="6"/>
        <v>0</v>
      </c>
      <c r="F381" s="25"/>
      <c r="G381" s="25"/>
      <c r="H381" s="25"/>
      <c r="I381" s="25"/>
      <c r="J381" s="25"/>
      <c r="K381" s="25"/>
    </row>
    <row r="382" spans="1:11" x14ac:dyDescent="0.25">
      <c r="A382" s="72"/>
      <c r="B382" s="69"/>
      <c r="C382" s="73"/>
      <c r="D382" s="74"/>
      <c r="E382" s="27">
        <f t="shared" si="6"/>
        <v>0</v>
      </c>
      <c r="F382" s="25"/>
      <c r="G382" s="25"/>
      <c r="H382" s="25"/>
      <c r="I382" s="25"/>
      <c r="J382" s="25"/>
      <c r="K382" s="25"/>
    </row>
    <row r="383" spans="1:11" x14ac:dyDescent="0.25">
      <c r="A383" s="72"/>
      <c r="B383" s="69"/>
      <c r="C383" s="73"/>
      <c r="D383" s="74"/>
      <c r="E383" s="27">
        <f t="shared" si="6"/>
        <v>0</v>
      </c>
      <c r="F383" s="25"/>
      <c r="G383" s="25"/>
      <c r="H383" s="25"/>
      <c r="I383" s="25"/>
      <c r="J383" s="25"/>
      <c r="K383" s="25"/>
    </row>
    <row r="384" spans="1:11" x14ac:dyDescent="0.25">
      <c r="A384" s="72"/>
      <c r="B384" s="69"/>
      <c r="C384" s="73"/>
      <c r="D384" s="74"/>
      <c r="E384" s="27">
        <f t="shared" si="6"/>
        <v>0</v>
      </c>
      <c r="F384" s="25"/>
      <c r="G384" s="25"/>
      <c r="H384" s="25"/>
      <c r="I384" s="25"/>
      <c r="J384" s="25"/>
      <c r="K384" s="25"/>
    </row>
    <row r="385" spans="1:11" x14ac:dyDescent="0.25">
      <c r="A385" s="72"/>
      <c r="B385" s="69"/>
      <c r="C385" s="73"/>
      <c r="D385" s="74"/>
      <c r="E385" s="27">
        <f t="shared" si="6"/>
        <v>0</v>
      </c>
      <c r="F385" s="25"/>
      <c r="G385" s="25"/>
      <c r="H385" s="25"/>
      <c r="I385" s="25"/>
      <c r="J385" s="25"/>
      <c r="K385" s="25"/>
    </row>
    <row r="386" spans="1:11" x14ac:dyDescent="0.25">
      <c r="A386" s="72"/>
      <c r="B386" s="69"/>
      <c r="C386" s="73"/>
      <c r="D386" s="74"/>
      <c r="E386" s="27">
        <f t="shared" si="6"/>
        <v>0</v>
      </c>
      <c r="F386" s="25"/>
      <c r="G386" s="25"/>
      <c r="H386" s="25"/>
      <c r="I386" s="25"/>
      <c r="J386" s="25"/>
      <c r="K386" s="25"/>
    </row>
    <row r="387" spans="1:11" x14ac:dyDescent="0.25">
      <c r="A387" s="72"/>
      <c r="B387" s="69"/>
      <c r="C387" s="73"/>
      <c r="D387" s="74"/>
      <c r="E387" s="27">
        <f t="shared" ref="E387:E450" si="7">A387*B387</f>
        <v>0</v>
      </c>
      <c r="F387" s="25"/>
      <c r="G387" s="25"/>
      <c r="H387" s="25"/>
      <c r="I387" s="25"/>
      <c r="J387" s="25"/>
      <c r="K387" s="25"/>
    </row>
    <row r="388" spans="1:11" x14ac:dyDescent="0.25">
      <c r="A388" s="72"/>
      <c r="B388" s="69"/>
      <c r="C388" s="73"/>
      <c r="D388" s="74"/>
      <c r="E388" s="27">
        <f t="shared" si="7"/>
        <v>0</v>
      </c>
      <c r="F388" s="25"/>
      <c r="G388" s="25"/>
      <c r="H388" s="25"/>
      <c r="I388" s="25"/>
      <c r="J388" s="25"/>
      <c r="K388" s="25"/>
    </row>
    <row r="389" spans="1:11" x14ac:dyDescent="0.25">
      <c r="A389" s="72"/>
      <c r="B389" s="69"/>
      <c r="C389" s="73"/>
      <c r="D389" s="74"/>
      <c r="E389" s="27">
        <f t="shared" si="7"/>
        <v>0</v>
      </c>
      <c r="F389" s="25"/>
      <c r="G389" s="25"/>
      <c r="H389" s="25"/>
      <c r="I389" s="25"/>
      <c r="J389" s="25"/>
      <c r="K389" s="25"/>
    </row>
    <row r="390" spans="1:11" x14ac:dyDescent="0.25">
      <c r="A390" s="72"/>
      <c r="B390" s="69"/>
      <c r="C390" s="73"/>
      <c r="D390" s="74"/>
      <c r="E390" s="27">
        <f t="shared" si="7"/>
        <v>0</v>
      </c>
      <c r="F390" s="25"/>
      <c r="G390" s="25"/>
      <c r="H390" s="25"/>
      <c r="I390" s="25"/>
      <c r="J390" s="25"/>
      <c r="K390" s="25"/>
    </row>
    <row r="391" spans="1:11" x14ac:dyDescent="0.25">
      <c r="A391" s="72"/>
      <c r="B391" s="69"/>
      <c r="C391" s="73"/>
      <c r="D391" s="74"/>
      <c r="E391" s="27">
        <f t="shared" si="7"/>
        <v>0</v>
      </c>
      <c r="F391" s="25"/>
      <c r="G391" s="25"/>
      <c r="H391" s="25"/>
      <c r="I391" s="25"/>
      <c r="J391" s="25"/>
      <c r="K391" s="25"/>
    </row>
    <row r="392" spans="1:11" x14ac:dyDescent="0.25">
      <c r="A392" s="72"/>
      <c r="B392" s="69"/>
      <c r="C392" s="73"/>
      <c r="D392" s="74"/>
      <c r="E392" s="27">
        <f t="shared" si="7"/>
        <v>0</v>
      </c>
      <c r="F392" s="25"/>
      <c r="G392" s="25"/>
      <c r="H392" s="25"/>
      <c r="I392" s="25"/>
      <c r="J392" s="25"/>
      <c r="K392" s="25"/>
    </row>
    <row r="393" spans="1:11" x14ac:dyDescent="0.25">
      <c r="A393" s="72"/>
      <c r="B393" s="69"/>
      <c r="C393" s="73"/>
      <c r="D393" s="74"/>
      <c r="E393" s="27">
        <f t="shared" si="7"/>
        <v>0</v>
      </c>
      <c r="F393" s="25"/>
      <c r="G393" s="25"/>
      <c r="H393" s="25"/>
      <c r="I393" s="25"/>
      <c r="J393" s="25"/>
      <c r="K393" s="25"/>
    </row>
    <row r="394" spans="1:11" x14ac:dyDescent="0.25">
      <c r="A394" s="72"/>
      <c r="B394" s="69"/>
      <c r="C394" s="73"/>
      <c r="D394" s="74"/>
      <c r="E394" s="27">
        <f t="shared" si="7"/>
        <v>0</v>
      </c>
      <c r="F394" s="25"/>
      <c r="G394" s="25"/>
      <c r="H394" s="25"/>
      <c r="I394" s="25"/>
      <c r="J394" s="25"/>
      <c r="K394" s="25"/>
    </row>
    <row r="395" spans="1:11" x14ac:dyDescent="0.25">
      <c r="A395" s="72"/>
      <c r="B395" s="69"/>
      <c r="C395" s="73"/>
      <c r="D395" s="74"/>
      <c r="E395" s="27">
        <f t="shared" si="7"/>
        <v>0</v>
      </c>
      <c r="F395" s="25"/>
      <c r="G395" s="25"/>
      <c r="H395" s="25"/>
      <c r="I395" s="25"/>
      <c r="J395" s="25"/>
      <c r="K395" s="25"/>
    </row>
    <row r="396" spans="1:11" x14ac:dyDescent="0.25">
      <c r="A396" s="72"/>
      <c r="B396" s="69"/>
      <c r="C396" s="73"/>
      <c r="D396" s="74"/>
      <c r="E396" s="27">
        <f t="shared" si="7"/>
        <v>0</v>
      </c>
      <c r="F396" s="25"/>
      <c r="G396" s="25"/>
      <c r="H396" s="25"/>
      <c r="I396" s="25"/>
      <c r="J396" s="25"/>
      <c r="K396" s="25"/>
    </row>
    <row r="397" spans="1:11" x14ac:dyDescent="0.25">
      <c r="A397" s="72"/>
      <c r="B397" s="69"/>
      <c r="C397" s="73"/>
      <c r="D397" s="74"/>
      <c r="E397" s="27">
        <f t="shared" si="7"/>
        <v>0</v>
      </c>
      <c r="F397" s="25"/>
      <c r="G397" s="25"/>
      <c r="H397" s="25"/>
      <c r="I397" s="25"/>
      <c r="J397" s="25"/>
      <c r="K397" s="25"/>
    </row>
    <row r="398" spans="1:11" x14ac:dyDescent="0.25">
      <c r="A398" s="72"/>
      <c r="B398" s="69"/>
      <c r="C398" s="73"/>
      <c r="D398" s="74"/>
      <c r="E398" s="27">
        <f t="shared" si="7"/>
        <v>0</v>
      </c>
      <c r="F398" s="25"/>
      <c r="G398" s="25"/>
      <c r="H398" s="25"/>
      <c r="I398" s="25"/>
      <c r="J398" s="25"/>
      <c r="K398" s="25"/>
    </row>
    <row r="399" spans="1:11" x14ac:dyDescent="0.25">
      <c r="A399" s="72"/>
      <c r="B399" s="69"/>
      <c r="C399" s="73"/>
      <c r="D399" s="74"/>
      <c r="E399" s="27">
        <f t="shared" si="7"/>
        <v>0</v>
      </c>
      <c r="F399" s="25"/>
      <c r="G399" s="25"/>
      <c r="H399" s="25"/>
      <c r="I399" s="25"/>
      <c r="J399" s="25"/>
      <c r="K399" s="25"/>
    </row>
    <row r="400" spans="1:11" x14ac:dyDescent="0.25">
      <c r="A400" s="72"/>
      <c r="B400" s="69"/>
      <c r="C400" s="73"/>
      <c r="D400" s="74"/>
      <c r="E400" s="27">
        <f t="shared" si="7"/>
        <v>0</v>
      </c>
      <c r="F400" s="25"/>
      <c r="G400" s="25"/>
      <c r="H400" s="25"/>
      <c r="I400" s="25"/>
      <c r="J400" s="25"/>
      <c r="K400" s="25"/>
    </row>
    <row r="401" spans="1:11" x14ac:dyDescent="0.25">
      <c r="A401" s="72"/>
      <c r="B401" s="69"/>
      <c r="C401" s="73"/>
      <c r="D401" s="74"/>
      <c r="E401" s="27">
        <f t="shared" si="7"/>
        <v>0</v>
      </c>
      <c r="F401" s="25"/>
      <c r="G401" s="25"/>
      <c r="H401" s="25"/>
      <c r="I401" s="25"/>
      <c r="J401" s="25"/>
      <c r="K401" s="25"/>
    </row>
    <row r="402" spans="1:11" x14ac:dyDescent="0.25">
      <c r="A402" s="72"/>
      <c r="B402" s="69"/>
      <c r="C402" s="73"/>
      <c r="D402" s="74"/>
      <c r="E402" s="27">
        <f t="shared" si="7"/>
        <v>0</v>
      </c>
      <c r="F402" s="25"/>
      <c r="G402" s="25"/>
      <c r="H402" s="25"/>
      <c r="I402" s="25"/>
      <c r="J402" s="25"/>
      <c r="K402" s="25"/>
    </row>
    <row r="403" spans="1:11" x14ac:dyDescent="0.25">
      <c r="A403" s="72"/>
      <c r="B403" s="69"/>
      <c r="C403" s="73"/>
      <c r="D403" s="74"/>
      <c r="E403" s="27">
        <f t="shared" si="7"/>
        <v>0</v>
      </c>
      <c r="F403" s="25"/>
      <c r="G403" s="25"/>
      <c r="H403" s="25"/>
      <c r="I403" s="25"/>
      <c r="J403" s="25"/>
      <c r="K403" s="25"/>
    </row>
    <row r="404" spans="1:11" x14ac:dyDescent="0.25">
      <c r="A404" s="72"/>
      <c r="B404" s="69"/>
      <c r="C404" s="73"/>
      <c r="D404" s="74"/>
      <c r="E404" s="27">
        <f t="shared" si="7"/>
        <v>0</v>
      </c>
      <c r="F404" s="25"/>
      <c r="G404" s="25"/>
      <c r="H404" s="25"/>
      <c r="I404" s="25"/>
      <c r="J404" s="25"/>
      <c r="K404" s="25"/>
    </row>
    <row r="405" spans="1:11" x14ac:dyDescent="0.25">
      <c r="A405" s="72"/>
      <c r="B405" s="69"/>
      <c r="C405" s="73"/>
      <c r="D405" s="74"/>
      <c r="E405" s="27">
        <f t="shared" si="7"/>
        <v>0</v>
      </c>
      <c r="F405" s="25"/>
      <c r="G405" s="25"/>
      <c r="H405" s="25"/>
      <c r="I405" s="25"/>
      <c r="J405" s="25"/>
      <c r="K405" s="25"/>
    </row>
    <row r="406" spans="1:11" x14ac:dyDescent="0.25">
      <c r="A406" s="72"/>
      <c r="B406" s="69"/>
      <c r="C406" s="73"/>
      <c r="D406" s="74"/>
      <c r="E406" s="27">
        <f t="shared" si="7"/>
        <v>0</v>
      </c>
      <c r="F406" s="25"/>
      <c r="G406" s="25"/>
      <c r="H406" s="25"/>
      <c r="I406" s="25"/>
      <c r="J406" s="25"/>
      <c r="K406" s="25"/>
    </row>
    <row r="407" spans="1:11" x14ac:dyDescent="0.25">
      <c r="A407" s="72"/>
      <c r="B407" s="69"/>
      <c r="C407" s="73"/>
      <c r="D407" s="74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72"/>
      <c r="B408" s="69"/>
      <c r="C408" s="73"/>
      <c r="D408" s="74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72"/>
      <c r="B409" s="69"/>
      <c r="C409" s="73"/>
      <c r="D409" s="74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72"/>
      <c r="B410" s="69"/>
      <c r="C410" s="73"/>
      <c r="D410" s="74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72"/>
      <c r="B411" s="69"/>
      <c r="C411" s="73"/>
      <c r="D411" s="74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72"/>
      <c r="B412" s="69"/>
      <c r="C412" s="73"/>
      <c r="D412" s="74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72"/>
      <c r="B413" s="69"/>
      <c r="C413" s="73"/>
      <c r="D413" s="74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72"/>
      <c r="B414" s="69"/>
      <c r="C414" s="73"/>
      <c r="D414" s="74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72"/>
      <c r="B415" s="69"/>
      <c r="C415" s="73"/>
      <c r="D415" s="74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72"/>
      <c r="B416" s="69"/>
      <c r="C416" s="73"/>
      <c r="D416" s="74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72"/>
      <c r="B417" s="69"/>
      <c r="C417" s="73"/>
      <c r="D417" s="74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72"/>
      <c r="B418" s="69"/>
      <c r="C418" s="73"/>
      <c r="D418" s="74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72"/>
      <c r="B419" s="69"/>
      <c r="C419" s="73"/>
      <c r="D419" s="74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72"/>
      <c r="B420" s="69"/>
      <c r="C420" s="73"/>
      <c r="D420" s="74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72"/>
      <c r="B421" s="69"/>
      <c r="C421" s="73"/>
      <c r="D421" s="74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72"/>
      <c r="B422" s="69"/>
      <c r="C422" s="73"/>
      <c r="D422" s="74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72"/>
      <c r="B423" s="69"/>
      <c r="C423" s="73"/>
      <c r="D423" s="74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72"/>
      <c r="B424" s="69"/>
      <c r="C424" s="73"/>
      <c r="D424" s="74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72"/>
      <c r="B425" s="69"/>
      <c r="C425" s="73"/>
      <c r="D425" s="74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72"/>
      <c r="B426" s="69"/>
      <c r="C426" s="73"/>
      <c r="D426" s="74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72"/>
      <c r="B427" s="69"/>
      <c r="C427" s="73"/>
      <c r="D427" s="74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72"/>
      <c r="B428" s="69"/>
      <c r="C428" s="73"/>
      <c r="D428" s="74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72"/>
      <c r="B429" s="69"/>
      <c r="C429" s="73"/>
      <c r="D429" s="74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72"/>
      <c r="B430" s="69"/>
      <c r="C430" s="73"/>
      <c r="D430" s="74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72"/>
      <c r="B431" s="69"/>
      <c r="C431" s="73"/>
      <c r="D431" s="74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72"/>
      <c r="B432" s="69"/>
      <c r="C432" s="73"/>
      <c r="D432" s="74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72"/>
      <c r="B433" s="69"/>
      <c r="C433" s="73"/>
      <c r="D433" s="74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72"/>
      <c r="B434" s="69"/>
      <c r="C434" s="73"/>
      <c r="D434" s="74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72"/>
      <c r="B435" s="69"/>
      <c r="C435" s="73"/>
      <c r="D435" s="74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72"/>
      <c r="B436" s="69"/>
      <c r="C436" s="73"/>
      <c r="D436" s="74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72"/>
      <c r="B437" s="69"/>
      <c r="C437" s="73"/>
      <c r="D437" s="74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72"/>
      <c r="B438" s="69"/>
      <c r="C438" s="73"/>
      <c r="D438" s="74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72"/>
      <c r="B439" s="69"/>
      <c r="C439" s="73"/>
      <c r="D439" s="74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72"/>
      <c r="B440" s="69"/>
      <c r="C440" s="73"/>
      <c r="D440" s="74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72"/>
      <c r="B441" s="69"/>
      <c r="C441" s="73"/>
      <c r="D441" s="74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72"/>
      <c r="B442" s="69"/>
      <c r="C442" s="73"/>
      <c r="D442" s="74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72"/>
      <c r="B443" s="69"/>
      <c r="C443" s="73"/>
      <c r="D443" s="74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72"/>
      <c r="B444" s="69"/>
      <c r="C444" s="73"/>
      <c r="D444" s="74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72"/>
      <c r="B445" s="69"/>
      <c r="C445" s="73"/>
      <c r="D445" s="74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72"/>
      <c r="B446" s="69"/>
      <c r="C446" s="73"/>
      <c r="D446" s="74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72"/>
      <c r="B447" s="69"/>
      <c r="C447" s="73"/>
      <c r="D447" s="74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72"/>
      <c r="B448" s="69"/>
      <c r="C448" s="73"/>
      <c r="D448" s="74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72"/>
      <c r="B449" s="69"/>
      <c r="C449" s="73"/>
      <c r="D449" s="74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72"/>
      <c r="B450" s="69"/>
      <c r="C450" s="73"/>
      <c r="D450" s="74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72"/>
      <c r="B451" s="69"/>
      <c r="C451" s="73"/>
      <c r="D451" s="74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72"/>
      <c r="B452" s="69"/>
      <c r="C452" s="73"/>
      <c r="D452" s="74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72"/>
      <c r="B453" s="69"/>
      <c r="C453" s="73"/>
      <c r="D453" s="74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72"/>
      <c r="B454" s="69"/>
      <c r="C454" s="73"/>
      <c r="D454" s="74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72"/>
      <c r="B455" s="69"/>
      <c r="C455" s="73"/>
      <c r="D455" s="74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72"/>
      <c r="B456" s="69"/>
      <c r="C456" s="73"/>
      <c r="D456" s="74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72"/>
      <c r="B457" s="69"/>
      <c r="C457" s="73"/>
      <c r="D457" s="74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72"/>
      <c r="B458" s="69"/>
      <c r="C458" s="73"/>
      <c r="D458" s="74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72"/>
      <c r="B459" s="69"/>
      <c r="C459" s="73"/>
      <c r="D459" s="74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72"/>
      <c r="B460" s="69"/>
      <c r="C460" s="73"/>
      <c r="D460" s="74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72"/>
      <c r="B461" s="69"/>
      <c r="C461" s="73"/>
      <c r="D461" s="74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72"/>
      <c r="B462" s="69"/>
      <c r="C462" s="73"/>
      <c r="D462" s="74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72"/>
      <c r="B463" s="69"/>
      <c r="C463" s="73"/>
      <c r="D463" s="74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72"/>
      <c r="B464" s="69"/>
      <c r="C464" s="73"/>
      <c r="D464" s="74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72"/>
      <c r="B465" s="69"/>
      <c r="C465" s="73"/>
      <c r="D465" s="74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72"/>
      <c r="B466" s="69"/>
      <c r="C466" s="73"/>
      <c r="D466" s="74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72"/>
      <c r="B467" s="69"/>
      <c r="C467" s="73"/>
      <c r="D467" s="74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72"/>
      <c r="B468" s="69"/>
      <c r="C468" s="73"/>
      <c r="D468" s="74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72"/>
      <c r="B469" s="69"/>
      <c r="C469" s="73"/>
      <c r="D469" s="74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72"/>
      <c r="B470" s="69"/>
      <c r="C470" s="73"/>
      <c r="D470" s="74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72"/>
      <c r="B471" s="69"/>
      <c r="C471" s="73"/>
      <c r="D471" s="74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72"/>
      <c r="B472" s="69"/>
      <c r="C472" s="73"/>
      <c r="D472" s="74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72"/>
      <c r="B473" s="69"/>
      <c r="C473" s="73"/>
      <c r="D473" s="74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72"/>
      <c r="B474" s="69"/>
      <c r="C474" s="73"/>
      <c r="D474" s="74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72"/>
      <c r="B475" s="69"/>
      <c r="C475" s="73"/>
      <c r="D475" s="74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72"/>
      <c r="B476" s="69"/>
      <c r="C476" s="73"/>
      <c r="D476" s="74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72"/>
      <c r="B477" s="69"/>
      <c r="C477" s="73"/>
      <c r="D477" s="74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72"/>
      <c r="B478" s="69"/>
      <c r="C478" s="73"/>
      <c r="D478" s="74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72"/>
      <c r="B479" s="69"/>
      <c r="C479" s="73"/>
      <c r="D479" s="74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72"/>
      <c r="B480" s="69"/>
      <c r="C480" s="73"/>
      <c r="D480" s="74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72"/>
      <c r="B481" s="69"/>
      <c r="C481" s="73"/>
      <c r="D481" s="74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72"/>
      <c r="B482" s="69"/>
      <c r="C482" s="73"/>
      <c r="D482" s="74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72"/>
      <c r="B483" s="69"/>
      <c r="C483" s="73"/>
      <c r="D483" s="74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72"/>
      <c r="B484" s="69"/>
      <c r="C484" s="73"/>
      <c r="D484" s="74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72"/>
      <c r="B485" s="69"/>
      <c r="C485" s="73"/>
      <c r="D485" s="74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72"/>
      <c r="B486" s="69"/>
      <c r="C486" s="73"/>
      <c r="D486" s="74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72"/>
      <c r="B487" s="69"/>
      <c r="C487" s="73"/>
      <c r="D487" s="74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72"/>
      <c r="B488" s="69"/>
      <c r="C488" s="73"/>
      <c r="D488" s="74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72"/>
      <c r="B489" s="69"/>
      <c r="C489" s="73"/>
      <c r="D489" s="74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72"/>
      <c r="B490" s="69"/>
      <c r="C490" s="73"/>
      <c r="D490" s="74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72"/>
      <c r="B491" s="69"/>
      <c r="C491" s="73"/>
      <c r="D491" s="74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72"/>
      <c r="B492" s="69"/>
      <c r="C492" s="73"/>
      <c r="D492" s="74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72"/>
      <c r="B493" s="69"/>
      <c r="C493" s="73"/>
      <c r="D493" s="74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72"/>
      <c r="B494" s="69"/>
      <c r="C494" s="73"/>
      <c r="D494" s="74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72"/>
      <c r="B495" s="69"/>
      <c r="C495" s="73"/>
      <c r="D495" s="74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72"/>
      <c r="B496" s="69"/>
      <c r="C496" s="73"/>
      <c r="D496" s="74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72"/>
      <c r="B497" s="69"/>
      <c r="C497" s="73"/>
      <c r="D497" s="74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72"/>
      <c r="B498" s="69"/>
      <c r="C498" s="73"/>
      <c r="D498" s="74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72"/>
      <c r="B499" s="69"/>
      <c r="C499" s="73"/>
      <c r="D499" s="74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72"/>
      <c r="B500" s="69"/>
      <c r="C500" s="73"/>
      <c r="D500" s="74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72"/>
      <c r="B501" s="69"/>
      <c r="C501" s="73"/>
      <c r="D501" s="74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72"/>
      <c r="B502" s="69"/>
      <c r="C502" s="73"/>
      <c r="D502" s="74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72"/>
      <c r="B503" s="69"/>
      <c r="C503" s="73"/>
      <c r="D503" s="74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72"/>
      <c r="B504" s="69"/>
      <c r="C504" s="73"/>
      <c r="D504" s="74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72"/>
      <c r="B505" s="69"/>
      <c r="C505" s="73"/>
      <c r="D505" s="74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72"/>
      <c r="B506" s="69"/>
      <c r="C506" s="73"/>
      <c r="D506" s="74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72"/>
      <c r="B507" s="69"/>
      <c r="C507" s="73"/>
      <c r="D507" s="74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72"/>
      <c r="B508" s="69"/>
      <c r="C508" s="73"/>
      <c r="D508" s="74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72"/>
      <c r="B509" s="69"/>
      <c r="C509" s="73"/>
      <c r="D509" s="74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72"/>
      <c r="B510" s="69"/>
      <c r="C510" s="73"/>
      <c r="D510" s="74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72"/>
      <c r="B511" s="69"/>
      <c r="C511" s="73"/>
      <c r="D511" s="74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72"/>
      <c r="B512" s="69"/>
      <c r="C512" s="73"/>
      <c r="D512" s="74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72"/>
      <c r="B513" s="69"/>
      <c r="C513" s="73"/>
      <c r="D513" s="74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72"/>
      <c r="B514" s="69"/>
      <c r="C514" s="73"/>
      <c r="D514" s="74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72"/>
      <c r="B515" s="69"/>
      <c r="C515" s="73"/>
      <c r="D515" s="74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72"/>
      <c r="B516" s="69"/>
      <c r="C516" s="73"/>
      <c r="D516" s="74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72"/>
      <c r="B517" s="69"/>
      <c r="C517" s="73"/>
      <c r="D517" s="74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72"/>
      <c r="B518" s="69"/>
      <c r="C518" s="73"/>
      <c r="D518" s="74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72"/>
      <c r="B519" s="69"/>
      <c r="C519" s="73"/>
      <c r="D519" s="74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72"/>
      <c r="B520" s="69"/>
      <c r="C520" s="73"/>
      <c r="D520" s="74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72"/>
      <c r="B521" s="69"/>
      <c r="C521" s="73"/>
      <c r="D521" s="74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72"/>
      <c r="B522" s="69"/>
      <c r="C522" s="73"/>
      <c r="D522" s="74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72"/>
      <c r="B523" s="69"/>
      <c r="C523" s="73"/>
      <c r="D523" s="74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72"/>
      <c r="B524" s="69"/>
      <c r="C524" s="73"/>
      <c r="D524" s="74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72"/>
      <c r="B525" s="69"/>
      <c r="C525" s="73"/>
      <c r="D525" s="74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72"/>
      <c r="B526" s="69"/>
      <c r="C526" s="73"/>
      <c r="D526" s="74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72"/>
      <c r="B527" s="69"/>
      <c r="C527" s="73"/>
      <c r="D527" s="74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72"/>
      <c r="B528" s="69"/>
      <c r="C528" s="73"/>
      <c r="D528" s="74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72"/>
      <c r="B529" s="69"/>
      <c r="C529" s="73"/>
      <c r="D529" s="74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72"/>
      <c r="B530" s="69"/>
      <c r="C530" s="73"/>
      <c r="D530" s="74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72"/>
      <c r="B531" s="69"/>
      <c r="C531" s="73"/>
      <c r="D531" s="74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72"/>
      <c r="B532" s="69"/>
      <c r="C532" s="73"/>
      <c r="D532" s="74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72"/>
      <c r="B533" s="69"/>
      <c r="C533" s="73"/>
      <c r="D533" s="74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72"/>
      <c r="B534" s="69"/>
      <c r="C534" s="73"/>
      <c r="D534" s="74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72"/>
      <c r="B535" s="69"/>
      <c r="C535" s="73"/>
      <c r="D535" s="74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72"/>
      <c r="B536" s="69"/>
      <c r="C536" s="73"/>
      <c r="D536" s="74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72"/>
      <c r="B537" s="69"/>
      <c r="C537" s="73"/>
      <c r="D537" s="74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72"/>
      <c r="B538" s="69"/>
      <c r="C538" s="73"/>
      <c r="D538" s="74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72"/>
      <c r="B539" s="69"/>
      <c r="C539" s="73"/>
      <c r="D539" s="74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72"/>
      <c r="B540" s="69"/>
      <c r="C540" s="73"/>
      <c r="D540" s="74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72"/>
      <c r="B541" s="69"/>
      <c r="C541" s="73"/>
      <c r="D541" s="74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72"/>
      <c r="B542" s="69"/>
      <c r="C542" s="73"/>
      <c r="D542" s="74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72"/>
      <c r="B543" s="69"/>
      <c r="C543" s="73"/>
      <c r="D543" s="74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72"/>
      <c r="B544" s="69"/>
      <c r="C544" s="73"/>
      <c r="D544" s="74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72"/>
      <c r="B545" s="69"/>
      <c r="C545" s="73"/>
      <c r="D545" s="74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72"/>
      <c r="B546" s="69"/>
      <c r="C546" s="73"/>
      <c r="D546" s="74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72"/>
      <c r="B547" s="69"/>
      <c r="C547" s="73"/>
      <c r="D547" s="74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72"/>
      <c r="B548" s="69"/>
      <c r="C548" s="73"/>
      <c r="D548" s="74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72"/>
      <c r="B549" s="69"/>
      <c r="C549" s="73"/>
      <c r="D549" s="74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72"/>
      <c r="B550" s="69"/>
      <c r="C550" s="73"/>
      <c r="D550" s="74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72"/>
      <c r="B551" s="69"/>
      <c r="C551" s="73"/>
      <c r="D551" s="74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72"/>
      <c r="B552" s="69"/>
      <c r="C552" s="73"/>
      <c r="D552" s="74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72"/>
      <c r="B553" s="69"/>
      <c r="C553" s="73"/>
      <c r="D553" s="74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72"/>
      <c r="B554" s="69"/>
      <c r="C554" s="73"/>
      <c r="D554" s="74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72"/>
      <c r="B555" s="69"/>
      <c r="C555" s="73"/>
      <c r="D555" s="74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72"/>
      <c r="B556" s="69"/>
      <c r="C556" s="73"/>
      <c r="D556" s="74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72"/>
      <c r="B557" s="69"/>
      <c r="C557" s="73"/>
      <c r="D557" s="74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72"/>
      <c r="B558" s="69"/>
      <c r="C558" s="73"/>
      <c r="D558" s="74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72"/>
      <c r="B559" s="69"/>
      <c r="C559" s="73"/>
      <c r="D559" s="74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72"/>
      <c r="B560" s="69"/>
      <c r="C560" s="73"/>
      <c r="D560" s="74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72"/>
      <c r="B561" s="69"/>
      <c r="C561" s="73"/>
      <c r="D561" s="74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72"/>
      <c r="B562" s="69"/>
      <c r="C562" s="73"/>
      <c r="D562" s="74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72"/>
      <c r="B563" s="69"/>
      <c r="C563" s="73"/>
      <c r="D563" s="74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72"/>
      <c r="B564" s="69"/>
      <c r="C564" s="73"/>
      <c r="D564" s="74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72"/>
      <c r="B565" s="69"/>
      <c r="C565" s="73"/>
      <c r="D565" s="74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72"/>
      <c r="B566" s="69"/>
      <c r="C566" s="73"/>
      <c r="D566" s="74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72"/>
      <c r="B567" s="69"/>
      <c r="C567" s="73"/>
      <c r="D567" s="74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72"/>
      <c r="B568" s="69"/>
      <c r="C568" s="73"/>
      <c r="D568" s="74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72"/>
      <c r="B569" s="69"/>
      <c r="C569" s="73"/>
      <c r="D569" s="74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72"/>
      <c r="B570" s="69"/>
      <c r="C570" s="73"/>
      <c r="D570" s="74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72"/>
      <c r="B571" s="69"/>
      <c r="C571" s="73"/>
      <c r="D571" s="74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72"/>
      <c r="B572" s="69"/>
      <c r="C572" s="73"/>
      <c r="D572" s="74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72"/>
      <c r="B573" s="69"/>
      <c r="C573" s="73"/>
      <c r="D573" s="74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72"/>
      <c r="B574" s="69"/>
      <c r="C574" s="73"/>
      <c r="D574" s="74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72"/>
      <c r="B575" s="69"/>
      <c r="C575" s="73"/>
      <c r="D575" s="74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72"/>
      <c r="B576" s="69"/>
      <c r="C576" s="73"/>
      <c r="D576" s="74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72"/>
      <c r="B577" s="69"/>
      <c r="C577" s="73"/>
      <c r="D577" s="74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72"/>
      <c r="B578" s="69"/>
      <c r="C578" s="73"/>
      <c r="D578" s="74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72"/>
      <c r="B579" s="69"/>
      <c r="C579" s="73"/>
      <c r="D579" s="74"/>
      <c r="E579" s="27">
        <f t="shared" ref="E579:E612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72"/>
      <c r="B580" s="69"/>
      <c r="C580" s="73"/>
      <c r="D580" s="74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72"/>
      <c r="B581" s="69"/>
      <c r="C581" s="73"/>
      <c r="D581" s="74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72"/>
      <c r="B582" s="69"/>
      <c r="C582" s="73"/>
      <c r="D582" s="74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72"/>
      <c r="B583" s="69"/>
      <c r="C583" s="73"/>
      <c r="D583" s="74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72"/>
      <c r="B584" s="69"/>
      <c r="C584" s="73"/>
      <c r="D584" s="74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72"/>
      <c r="B585" s="69"/>
      <c r="C585" s="73"/>
      <c r="D585" s="74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72"/>
      <c r="B586" s="69"/>
      <c r="C586" s="73"/>
      <c r="D586" s="74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72"/>
      <c r="B587" s="69"/>
      <c r="C587" s="73"/>
      <c r="D587" s="74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72"/>
      <c r="B588" s="69"/>
      <c r="C588" s="73"/>
      <c r="D588" s="74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72"/>
      <c r="B589" s="69"/>
      <c r="C589" s="73"/>
      <c r="D589" s="74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72"/>
      <c r="B590" s="69"/>
      <c r="C590" s="73"/>
      <c r="D590" s="74"/>
      <c r="E590" s="27">
        <f t="shared" si="10"/>
        <v>0</v>
      </c>
      <c r="F590" s="25"/>
      <c r="G590" s="25"/>
      <c r="H590" s="25"/>
      <c r="I590" s="25"/>
      <c r="J590" s="25"/>
      <c r="K590" s="25"/>
    </row>
    <row r="591" spans="1:11" x14ac:dyDescent="0.25">
      <c r="A591" s="72"/>
      <c r="B591" s="69"/>
      <c r="C591" s="73"/>
      <c r="D591" s="74"/>
      <c r="E591" s="27">
        <f t="shared" si="10"/>
        <v>0</v>
      </c>
      <c r="F591" s="25"/>
      <c r="G591" s="25"/>
      <c r="H591" s="25"/>
      <c r="I591" s="25"/>
      <c r="J591" s="25"/>
      <c r="K591" s="25"/>
    </row>
    <row r="592" spans="1:11" x14ac:dyDescent="0.25">
      <c r="A592" s="72"/>
      <c r="B592" s="69"/>
      <c r="C592" s="73"/>
      <c r="D592" s="74"/>
      <c r="E592" s="27">
        <f t="shared" si="10"/>
        <v>0</v>
      </c>
      <c r="F592" s="25"/>
      <c r="G592" s="25"/>
      <c r="H592" s="25"/>
      <c r="I592" s="25"/>
      <c r="J592" s="25"/>
      <c r="K592" s="25"/>
    </row>
    <row r="593" spans="1:11" x14ac:dyDescent="0.25">
      <c r="A593" s="72"/>
      <c r="B593" s="69"/>
      <c r="C593" s="73"/>
      <c r="D593" s="74"/>
      <c r="E593" s="27">
        <f t="shared" si="10"/>
        <v>0</v>
      </c>
      <c r="F593" s="25"/>
      <c r="G593" s="25"/>
      <c r="H593" s="25"/>
      <c r="I593" s="25"/>
      <c r="J593" s="25"/>
      <c r="K593" s="25"/>
    </row>
    <row r="594" spans="1:11" x14ac:dyDescent="0.25">
      <c r="A594" s="72"/>
      <c r="B594" s="69"/>
      <c r="C594" s="73"/>
      <c r="D594" s="74"/>
      <c r="E594" s="27">
        <f t="shared" si="10"/>
        <v>0</v>
      </c>
      <c r="F594" s="25"/>
      <c r="G594" s="25"/>
      <c r="H594" s="25"/>
      <c r="I594" s="25"/>
      <c r="J594" s="25"/>
      <c r="K594" s="25"/>
    </row>
    <row r="595" spans="1:11" x14ac:dyDescent="0.25">
      <c r="A595" s="72"/>
      <c r="B595" s="69"/>
      <c r="C595" s="73"/>
      <c r="D595" s="74"/>
      <c r="E595" s="27">
        <f t="shared" si="10"/>
        <v>0</v>
      </c>
      <c r="F595" s="25"/>
      <c r="G595" s="25"/>
      <c r="H595" s="25"/>
      <c r="I595" s="25"/>
      <c r="J595" s="25"/>
      <c r="K595" s="25"/>
    </row>
    <row r="596" spans="1:11" x14ac:dyDescent="0.25">
      <c r="A596" s="72"/>
      <c r="B596" s="69"/>
      <c r="C596" s="73"/>
      <c r="D596" s="74"/>
      <c r="E596" s="27">
        <f t="shared" si="10"/>
        <v>0</v>
      </c>
      <c r="F596" s="25"/>
      <c r="G596" s="25"/>
      <c r="H596" s="25"/>
      <c r="I596" s="25"/>
      <c r="J596" s="25"/>
      <c r="K596" s="25"/>
    </row>
    <row r="597" spans="1:11" x14ac:dyDescent="0.25">
      <c r="A597" s="72"/>
      <c r="B597" s="69"/>
      <c r="C597" s="73"/>
      <c r="D597" s="74"/>
      <c r="E597" s="27">
        <f t="shared" si="10"/>
        <v>0</v>
      </c>
      <c r="F597" s="25"/>
      <c r="G597" s="25"/>
      <c r="H597" s="25"/>
      <c r="I597" s="25"/>
      <c r="J597" s="25"/>
      <c r="K597" s="25"/>
    </row>
    <row r="598" spans="1:11" x14ac:dyDescent="0.25">
      <c r="A598" s="72"/>
      <c r="B598" s="69"/>
      <c r="C598" s="73"/>
      <c r="D598" s="74"/>
      <c r="E598" s="27">
        <f t="shared" si="10"/>
        <v>0</v>
      </c>
      <c r="F598" s="25"/>
      <c r="G598" s="25"/>
      <c r="H598" s="25"/>
      <c r="I598" s="25"/>
      <c r="J598" s="25"/>
      <c r="K598" s="25"/>
    </row>
    <row r="599" spans="1:11" x14ac:dyDescent="0.25">
      <c r="A599" s="72"/>
      <c r="B599" s="69"/>
      <c r="C599" s="73"/>
      <c r="D599" s="74"/>
      <c r="E599" s="27">
        <f t="shared" si="10"/>
        <v>0</v>
      </c>
      <c r="F599" s="25"/>
      <c r="G599" s="25"/>
      <c r="H599" s="25"/>
      <c r="I599" s="25"/>
      <c r="J599" s="25"/>
      <c r="K599" s="25"/>
    </row>
    <row r="600" spans="1:11" x14ac:dyDescent="0.25">
      <c r="A600" s="72"/>
      <c r="B600" s="69"/>
      <c r="C600" s="73"/>
      <c r="D600" s="74"/>
      <c r="E600" s="27">
        <f t="shared" si="10"/>
        <v>0</v>
      </c>
      <c r="F600" s="25"/>
      <c r="G600" s="25"/>
      <c r="H600" s="25"/>
      <c r="I600" s="25"/>
      <c r="J600" s="25"/>
      <c r="K600" s="25"/>
    </row>
    <row r="601" spans="1:11" x14ac:dyDescent="0.25">
      <c r="A601" s="72"/>
      <c r="B601" s="69"/>
      <c r="C601" s="73"/>
      <c r="D601" s="74"/>
      <c r="E601" s="27">
        <f t="shared" si="10"/>
        <v>0</v>
      </c>
      <c r="F601" s="25"/>
      <c r="G601" s="25"/>
      <c r="H601" s="25"/>
      <c r="I601" s="25"/>
      <c r="J601" s="25"/>
      <c r="K601" s="25"/>
    </row>
    <row r="602" spans="1:11" x14ac:dyDescent="0.25">
      <c r="A602" s="72"/>
      <c r="B602" s="69"/>
      <c r="C602" s="73"/>
      <c r="D602" s="74"/>
      <c r="E602" s="27">
        <f t="shared" si="10"/>
        <v>0</v>
      </c>
      <c r="F602" s="25"/>
      <c r="G602" s="25"/>
      <c r="H602" s="25"/>
      <c r="I602" s="25"/>
      <c r="J602" s="25"/>
      <c r="K602" s="25"/>
    </row>
    <row r="603" spans="1:11" x14ac:dyDescent="0.25">
      <c r="A603" s="72"/>
      <c r="B603" s="69"/>
      <c r="C603" s="73"/>
      <c r="D603" s="74"/>
      <c r="E603" s="27">
        <f t="shared" si="10"/>
        <v>0</v>
      </c>
      <c r="F603" s="25"/>
      <c r="G603" s="25"/>
      <c r="H603" s="25"/>
      <c r="I603" s="25"/>
      <c r="J603" s="25"/>
      <c r="K603" s="25"/>
    </row>
    <row r="604" spans="1:11" x14ac:dyDescent="0.25">
      <c r="A604" s="72"/>
      <c r="B604" s="69"/>
      <c r="C604" s="73"/>
      <c r="D604" s="74"/>
      <c r="E604" s="27">
        <f t="shared" si="10"/>
        <v>0</v>
      </c>
      <c r="F604" s="25"/>
      <c r="G604" s="25"/>
      <c r="H604" s="25"/>
      <c r="I604" s="25"/>
      <c r="J604" s="25"/>
      <c r="K604" s="25"/>
    </row>
    <row r="605" spans="1:11" x14ac:dyDescent="0.25">
      <c r="A605" s="72"/>
      <c r="B605" s="69"/>
      <c r="C605" s="73"/>
      <c r="D605" s="74"/>
      <c r="E605" s="27">
        <f t="shared" si="10"/>
        <v>0</v>
      </c>
      <c r="F605" s="25"/>
      <c r="G605" s="25"/>
      <c r="H605" s="25"/>
      <c r="I605" s="25"/>
      <c r="J605" s="25"/>
      <c r="K605" s="25"/>
    </row>
    <row r="606" spans="1:11" x14ac:dyDescent="0.25">
      <c r="A606" s="72"/>
      <c r="B606" s="69"/>
      <c r="C606" s="73"/>
      <c r="D606" s="74"/>
      <c r="E606" s="27">
        <f t="shared" si="10"/>
        <v>0</v>
      </c>
      <c r="F606" s="25"/>
      <c r="G606" s="25"/>
      <c r="H606" s="25"/>
      <c r="I606" s="25"/>
      <c r="J606" s="25"/>
      <c r="K606" s="25"/>
    </row>
    <row r="607" spans="1:11" x14ac:dyDescent="0.25">
      <c r="A607" s="72"/>
      <c r="B607" s="69"/>
      <c r="C607" s="73"/>
      <c r="D607" s="74"/>
      <c r="E607" s="27">
        <f t="shared" si="10"/>
        <v>0</v>
      </c>
      <c r="F607" s="25"/>
      <c r="G607" s="25"/>
      <c r="H607" s="25"/>
      <c r="I607" s="25"/>
      <c r="J607" s="25"/>
      <c r="K607" s="25"/>
    </row>
    <row r="608" spans="1:11" x14ac:dyDescent="0.25">
      <c r="A608" s="72"/>
      <c r="B608" s="69"/>
      <c r="C608" s="73"/>
      <c r="D608" s="74"/>
      <c r="E608" s="27">
        <f t="shared" si="10"/>
        <v>0</v>
      </c>
      <c r="F608" s="25"/>
      <c r="G608" s="25"/>
      <c r="H608" s="25"/>
      <c r="I608" s="25"/>
      <c r="J608" s="25"/>
      <c r="K608" s="25"/>
    </row>
    <row r="609" spans="1:11" x14ac:dyDescent="0.25">
      <c r="A609" s="72"/>
      <c r="B609" s="69"/>
      <c r="C609" s="73"/>
      <c r="D609" s="74"/>
      <c r="E609" s="27">
        <f t="shared" si="10"/>
        <v>0</v>
      </c>
      <c r="F609" s="25"/>
      <c r="G609" s="25"/>
      <c r="H609" s="25"/>
      <c r="I609" s="25"/>
      <c r="J609" s="25"/>
      <c r="K609" s="25"/>
    </row>
    <row r="610" spans="1:11" x14ac:dyDescent="0.25">
      <c r="A610" s="72"/>
      <c r="B610" s="69"/>
      <c r="C610" s="73"/>
      <c r="D610" s="74"/>
      <c r="E610" s="27">
        <f t="shared" si="10"/>
        <v>0</v>
      </c>
      <c r="F610" s="25"/>
      <c r="G610" s="25"/>
      <c r="H610" s="25"/>
      <c r="I610" s="25"/>
      <c r="J610" s="25"/>
      <c r="K610" s="25"/>
    </row>
    <row r="611" spans="1:11" x14ac:dyDescent="0.25">
      <c r="A611" s="72"/>
      <c r="B611" s="69"/>
      <c r="C611" s="73"/>
      <c r="D611" s="74"/>
      <c r="E611" s="27">
        <f t="shared" si="10"/>
        <v>0</v>
      </c>
      <c r="F611" s="25"/>
      <c r="G611" s="25"/>
      <c r="H611" s="25"/>
      <c r="I611" s="25"/>
      <c r="J611" s="25"/>
      <c r="K611" s="25"/>
    </row>
    <row r="612" spans="1:11" x14ac:dyDescent="0.25">
      <c r="A612" s="72"/>
      <c r="B612" s="69"/>
      <c r="C612" s="73"/>
      <c r="D612" s="74"/>
      <c r="E612" s="27">
        <f t="shared" si="10"/>
        <v>0</v>
      </c>
      <c r="F612" s="25"/>
      <c r="G612" s="25"/>
      <c r="H612" s="25"/>
      <c r="I612" s="25"/>
      <c r="J612" s="25"/>
      <c r="K612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6806-13D2-40A2-8BED-623C884B9D0D}">
  <sheetPr>
    <pageSetUpPr fitToPage="1"/>
  </sheetPr>
  <dimension ref="A1:K612"/>
  <sheetViews>
    <sheetView zoomScaleNormal="100" workbookViewId="0">
      <pane ySplit="14" topLeftCell="A15" activePane="bottomLeft" state="frozen"/>
      <selection activeCell="B30" sqref="B30"/>
      <selection pane="bottomLeft" activeCell="H16" sqref="H16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105</v>
      </c>
      <c r="B2" s="69">
        <v>133.19999999999999</v>
      </c>
      <c r="C2" s="70">
        <v>44067.292025463001</v>
      </c>
      <c r="D2" s="71" t="s">
        <v>30</v>
      </c>
      <c r="E2" s="27">
        <f>A2*B2</f>
        <v>13985.999999999998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259</v>
      </c>
      <c r="B3" s="69">
        <v>133.19999999999999</v>
      </c>
      <c r="C3" s="70">
        <v>44067.292025463001</v>
      </c>
      <c r="D3" s="71" t="s">
        <v>30</v>
      </c>
      <c r="E3" s="27">
        <f t="shared" ref="E3:E66" si="0">A3*B3</f>
        <v>34498.799999999996</v>
      </c>
      <c r="F3" s="25"/>
      <c r="G3" s="31" t="s">
        <v>1</v>
      </c>
      <c r="H3" s="32">
        <f>+SUMIF(D:D,K3,A:A)</f>
        <v>12608</v>
      </c>
      <c r="I3" s="33">
        <f>+J3/H3</f>
        <v>134.8967956852791</v>
      </c>
      <c r="J3" s="34">
        <f>+SUMIF(D:D,K3,E:E)</f>
        <v>1700778.7999999989</v>
      </c>
      <c r="K3" s="35" t="s">
        <v>30</v>
      </c>
    </row>
    <row r="4" spans="1:11" x14ac:dyDescent="0.25">
      <c r="A4" s="68">
        <v>124</v>
      </c>
      <c r="B4" s="69">
        <v>133.44999999999999</v>
      </c>
      <c r="C4" s="70">
        <v>44067.292777777802</v>
      </c>
      <c r="D4" s="71" t="s">
        <v>32</v>
      </c>
      <c r="E4" s="27">
        <f t="shared" si="0"/>
        <v>16547.8</v>
      </c>
      <c r="F4" s="25"/>
      <c r="G4" s="36" t="s">
        <v>2</v>
      </c>
      <c r="H4" s="37">
        <f>+SUMIF(D:D,K4,A:A)</f>
        <v>1074</v>
      </c>
      <c r="I4" s="38">
        <f t="shared" ref="I4:I6" si="1">+J4/H4</f>
        <v>134.92611731843573</v>
      </c>
      <c r="J4" s="39">
        <f>+SUMIF(D:D,K4,E:E)</f>
        <v>144910.64999999997</v>
      </c>
      <c r="K4" s="35" t="s">
        <v>32</v>
      </c>
    </row>
    <row r="5" spans="1:11" x14ac:dyDescent="0.25">
      <c r="A5" s="68">
        <v>50</v>
      </c>
      <c r="B5" s="69">
        <v>133.44999999999999</v>
      </c>
      <c r="C5" s="70">
        <v>44067.292777777802</v>
      </c>
      <c r="D5" s="71" t="s">
        <v>30</v>
      </c>
      <c r="E5" s="27">
        <f t="shared" si="0"/>
        <v>6672.4999999999991</v>
      </c>
      <c r="F5" s="25"/>
      <c r="G5" s="36" t="s">
        <v>3</v>
      </c>
      <c r="H5" s="37">
        <f>+SUMIF(D:D,K5,A:A)</f>
        <v>2157</v>
      </c>
      <c r="I5" s="38">
        <f t="shared" si="1"/>
        <v>135.1283263792304</v>
      </c>
      <c r="J5" s="39">
        <f>+SUMIF(D:D,K5,E:E)</f>
        <v>291471.8</v>
      </c>
      <c r="K5" s="35" t="s">
        <v>31</v>
      </c>
    </row>
    <row r="6" spans="1:11" x14ac:dyDescent="0.25">
      <c r="A6" s="68">
        <v>11</v>
      </c>
      <c r="B6" s="69">
        <v>133.85</v>
      </c>
      <c r="C6" s="70">
        <v>44067.293391203697</v>
      </c>
      <c r="D6" s="71" t="s">
        <v>30</v>
      </c>
      <c r="E6" s="27">
        <f t="shared" si="0"/>
        <v>1472.35</v>
      </c>
      <c r="F6" s="25"/>
      <c r="G6" s="40" t="s">
        <v>4</v>
      </c>
      <c r="H6" s="41">
        <f>+SUMIF(D:D,K6,A:A)</f>
        <v>1764</v>
      </c>
      <c r="I6" s="42">
        <f t="shared" si="1"/>
        <v>134.82157029478461</v>
      </c>
      <c r="J6" s="43">
        <f>+SUMIF(D:D,K6,E:E)</f>
        <v>237825.25000000003</v>
      </c>
      <c r="K6" s="35" t="s">
        <v>33</v>
      </c>
    </row>
    <row r="7" spans="1:11" x14ac:dyDescent="0.25">
      <c r="A7" s="68">
        <v>192</v>
      </c>
      <c r="B7" s="69">
        <v>133.85</v>
      </c>
      <c r="C7" s="70">
        <v>44067.293449074103</v>
      </c>
      <c r="D7" s="71" t="s">
        <v>30</v>
      </c>
      <c r="E7" s="27">
        <f t="shared" si="0"/>
        <v>25699.199999999997</v>
      </c>
      <c r="F7" s="25"/>
      <c r="G7" s="44" t="s">
        <v>18</v>
      </c>
      <c r="H7" s="45">
        <f>SUM(H3:H6)</f>
        <v>17603</v>
      </c>
      <c r="I7" s="46">
        <f>+ROUND(J7/H7,6)</f>
        <v>134.91941700000001</v>
      </c>
      <c r="J7" s="47">
        <f>SUM(J3:J6)</f>
        <v>2374986.4999999986</v>
      </c>
      <c r="K7" s="25"/>
    </row>
    <row r="8" spans="1:11" x14ac:dyDescent="0.25">
      <c r="A8" s="68">
        <v>50</v>
      </c>
      <c r="B8" s="69">
        <v>133.80000000000001</v>
      </c>
      <c r="C8" s="70">
        <v>44067.294050925899</v>
      </c>
      <c r="D8" s="71" t="s">
        <v>30</v>
      </c>
      <c r="E8" s="27">
        <f t="shared" si="0"/>
        <v>6690.0000000000009</v>
      </c>
      <c r="F8" s="25"/>
      <c r="G8" s="48"/>
      <c r="H8" s="49"/>
      <c r="I8" s="49"/>
      <c r="J8" s="50"/>
      <c r="K8" s="25"/>
    </row>
    <row r="9" spans="1:11" x14ac:dyDescent="0.25">
      <c r="A9" s="68">
        <v>25</v>
      </c>
      <c r="B9" s="69">
        <v>133.80000000000001</v>
      </c>
      <c r="C9" s="70">
        <v>44067.294675925899</v>
      </c>
      <c r="D9" s="71" t="s">
        <v>33</v>
      </c>
      <c r="E9" s="27">
        <f t="shared" si="0"/>
        <v>3345.0000000000005</v>
      </c>
      <c r="F9" s="25"/>
      <c r="G9" s="51" t="s">
        <v>19</v>
      </c>
      <c r="H9" s="52">
        <v>44067</v>
      </c>
      <c r="I9" s="53"/>
      <c r="J9" s="50"/>
      <c r="K9" s="25"/>
    </row>
    <row r="10" spans="1:11" x14ac:dyDescent="0.25">
      <c r="A10" s="68">
        <v>16</v>
      </c>
      <c r="B10" s="69">
        <v>133.80000000000001</v>
      </c>
      <c r="C10" s="70">
        <v>44067.294675925899</v>
      </c>
      <c r="D10" s="71" t="s">
        <v>33</v>
      </c>
      <c r="E10" s="27">
        <f t="shared" si="0"/>
        <v>2140.8000000000002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58</v>
      </c>
      <c r="B11" s="69">
        <v>133.80000000000001</v>
      </c>
      <c r="C11" s="70">
        <v>44067.294675925899</v>
      </c>
      <c r="D11" s="71" t="s">
        <v>33</v>
      </c>
      <c r="E11" s="27">
        <f t="shared" si="0"/>
        <v>7760.4000000000005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17</v>
      </c>
      <c r="B12" s="69">
        <v>133.80000000000001</v>
      </c>
      <c r="C12" s="70">
        <v>44067.294675925899</v>
      </c>
      <c r="D12" s="71" t="s">
        <v>30</v>
      </c>
      <c r="E12" s="27">
        <f t="shared" si="0"/>
        <v>2274.6000000000004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41</v>
      </c>
      <c r="B13" s="69">
        <v>133.69999999999999</v>
      </c>
      <c r="C13" s="70">
        <v>44067.2967824074</v>
      </c>
      <c r="D13" s="71" t="s">
        <v>33</v>
      </c>
      <c r="E13" s="27">
        <f t="shared" si="0"/>
        <v>5481.7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76</v>
      </c>
      <c r="B14" s="69">
        <v>133.69999999999999</v>
      </c>
      <c r="C14" s="70">
        <v>44067.2967824074</v>
      </c>
      <c r="D14" s="71" t="s">
        <v>33</v>
      </c>
      <c r="E14" s="27">
        <f t="shared" si="0"/>
        <v>10161.199999999999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87</v>
      </c>
      <c r="B15" s="69">
        <v>133.85</v>
      </c>
      <c r="C15" s="70">
        <v>44067.298252314802</v>
      </c>
      <c r="D15" s="71" t="s">
        <v>31</v>
      </c>
      <c r="E15" s="27">
        <f t="shared" si="0"/>
        <v>11644.949999999999</v>
      </c>
      <c r="F15" s="25"/>
      <c r="G15" s="25"/>
      <c r="H15" s="25"/>
      <c r="I15" s="25"/>
      <c r="J15" s="65"/>
      <c r="K15" s="25"/>
    </row>
    <row r="16" spans="1:11" x14ac:dyDescent="0.25">
      <c r="A16" s="68">
        <v>64</v>
      </c>
      <c r="B16" s="69">
        <v>133.85</v>
      </c>
      <c r="C16" s="70">
        <v>44067.298252314802</v>
      </c>
      <c r="D16" s="71" t="s">
        <v>33</v>
      </c>
      <c r="E16" s="27">
        <f t="shared" si="0"/>
        <v>8566.4</v>
      </c>
      <c r="F16" s="25"/>
      <c r="G16" s="25"/>
      <c r="H16" s="25"/>
      <c r="I16" s="25"/>
      <c r="J16" s="25"/>
      <c r="K16" s="25"/>
    </row>
    <row r="17" spans="1:11" x14ac:dyDescent="0.25">
      <c r="A17" s="68">
        <v>50</v>
      </c>
      <c r="B17" s="69">
        <v>133.94999999999999</v>
      </c>
      <c r="C17" s="70">
        <v>44067.299004629604</v>
      </c>
      <c r="D17" s="71" t="s">
        <v>30</v>
      </c>
      <c r="E17" s="27">
        <f t="shared" si="0"/>
        <v>6697.4999999999991</v>
      </c>
      <c r="F17" s="25"/>
      <c r="G17" s="25"/>
      <c r="H17" s="25"/>
      <c r="I17" s="25"/>
      <c r="J17" s="25"/>
      <c r="K17" s="25"/>
    </row>
    <row r="18" spans="1:11" x14ac:dyDescent="0.25">
      <c r="A18" s="68">
        <v>32</v>
      </c>
      <c r="B18" s="69">
        <v>133.94999999999999</v>
      </c>
      <c r="C18" s="70">
        <v>44067.299039351899</v>
      </c>
      <c r="D18" s="71" t="s">
        <v>31</v>
      </c>
      <c r="E18" s="27">
        <f t="shared" si="0"/>
        <v>4286.3999999999996</v>
      </c>
      <c r="F18" s="25"/>
      <c r="G18" s="25"/>
      <c r="H18" s="25"/>
      <c r="I18" s="25"/>
      <c r="J18" s="25"/>
      <c r="K18" s="25"/>
    </row>
    <row r="19" spans="1:11" x14ac:dyDescent="0.25">
      <c r="A19" s="68">
        <v>8</v>
      </c>
      <c r="B19" s="69">
        <v>133.94999999999999</v>
      </c>
      <c r="C19" s="70">
        <v>44067.299039351899</v>
      </c>
      <c r="D19" s="71" t="s">
        <v>31</v>
      </c>
      <c r="E19" s="27">
        <f t="shared" si="0"/>
        <v>1071.5999999999999</v>
      </c>
      <c r="F19" s="25"/>
      <c r="G19" s="25"/>
      <c r="H19" s="25"/>
      <c r="I19" s="25"/>
      <c r="J19" s="25"/>
      <c r="K19" s="25"/>
    </row>
    <row r="20" spans="1:11" x14ac:dyDescent="0.25">
      <c r="A20" s="68">
        <v>76</v>
      </c>
      <c r="B20" s="69">
        <v>133.94999999999999</v>
      </c>
      <c r="C20" s="70">
        <v>44067.299039351899</v>
      </c>
      <c r="D20" s="71" t="s">
        <v>31</v>
      </c>
      <c r="E20" s="27">
        <f t="shared" si="0"/>
        <v>10180.199999999999</v>
      </c>
      <c r="F20" s="25"/>
      <c r="G20" s="25"/>
      <c r="H20" s="25"/>
      <c r="I20" s="25"/>
      <c r="J20" s="25"/>
      <c r="K20" s="25"/>
    </row>
    <row r="21" spans="1:11" x14ac:dyDescent="0.25">
      <c r="A21" s="68">
        <v>32</v>
      </c>
      <c r="B21" s="69">
        <v>133.94999999999999</v>
      </c>
      <c r="C21" s="70">
        <v>44067.299039351899</v>
      </c>
      <c r="D21" s="71" t="s">
        <v>33</v>
      </c>
      <c r="E21" s="27">
        <f t="shared" si="0"/>
        <v>4286.3999999999996</v>
      </c>
      <c r="F21" s="25"/>
      <c r="G21" s="25"/>
      <c r="H21" s="25"/>
      <c r="I21" s="25"/>
      <c r="J21" s="25"/>
      <c r="K21" s="25"/>
    </row>
    <row r="22" spans="1:11" x14ac:dyDescent="0.25">
      <c r="A22" s="68">
        <v>37</v>
      </c>
      <c r="B22" s="69">
        <v>133.94999999999999</v>
      </c>
      <c r="C22" s="70">
        <v>44067.299039351899</v>
      </c>
      <c r="D22" s="71" t="s">
        <v>33</v>
      </c>
      <c r="E22" s="27">
        <f t="shared" si="0"/>
        <v>4956.1499999999996</v>
      </c>
      <c r="F22" s="25"/>
      <c r="G22" s="25"/>
      <c r="H22" s="25"/>
      <c r="I22" s="25"/>
      <c r="J22" s="25"/>
      <c r="K22" s="25"/>
    </row>
    <row r="23" spans="1:11" x14ac:dyDescent="0.25">
      <c r="A23" s="68">
        <v>2</v>
      </c>
      <c r="B23" s="69">
        <v>133.94999999999999</v>
      </c>
      <c r="C23" s="70">
        <v>44067.299039351899</v>
      </c>
      <c r="D23" s="71" t="s">
        <v>33</v>
      </c>
      <c r="E23" s="27">
        <f t="shared" si="0"/>
        <v>267.89999999999998</v>
      </c>
      <c r="F23" s="25"/>
      <c r="G23" s="25"/>
      <c r="H23" s="25"/>
      <c r="I23" s="25"/>
      <c r="J23" s="25"/>
      <c r="K23" s="25"/>
    </row>
    <row r="24" spans="1:11" x14ac:dyDescent="0.25">
      <c r="A24" s="68">
        <v>2</v>
      </c>
      <c r="B24" s="69">
        <v>133.94999999999999</v>
      </c>
      <c r="C24" s="70">
        <v>44067.299039351899</v>
      </c>
      <c r="D24" s="71" t="s">
        <v>33</v>
      </c>
      <c r="E24" s="27">
        <f t="shared" si="0"/>
        <v>267.89999999999998</v>
      </c>
      <c r="F24" s="25"/>
      <c r="G24" s="25"/>
      <c r="H24" s="25"/>
      <c r="I24" s="25"/>
      <c r="J24" s="25"/>
      <c r="K24" s="25"/>
    </row>
    <row r="25" spans="1:11" x14ac:dyDescent="0.25">
      <c r="A25" s="68">
        <v>2</v>
      </c>
      <c r="B25" s="69">
        <v>133.94999999999999</v>
      </c>
      <c r="C25" s="70">
        <v>44067.299039351899</v>
      </c>
      <c r="D25" s="71" t="s">
        <v>33</v>
      </c>
      <c r="E25" s="27">
        <f t="shared" si="0"/>
        <v>267.89999999999998</v>
      </c>
      <c r="F25" s="25"/>
      <c r="G25" s="25"/>
      <c r="H25" s="25"/>
      <c r="I25" s="25"/>
      <c r="J25" s="25"/>
      <c r="K25" s="25"/>
    </row>
    <row r="26" spans="1:11" x14ac:dyDescent="0.25">
      <c r="A26" s="68">
        <v>41</v>
      </c>
      <c r="B26" s="69">
        <v>133.75</v>
      </c>
      <c r="C26" s="70">
        <v>44067.299537036997</v>
      </c>
      <c r="D26" s="71" t="s">
        <v>30</v>
      </c>
      <c r="E26" s="27">
        <f t="shared" si="0"/>
        <v>5483.75</v>
      </c>
      <c r="F26" s="25"/>
      <c r="G26" s="25"/>
      <c r="H26" s="25"/>
      <c r="I26" s="25"/>
      <c r="J26" s="25"/>
      <c r="K26" s="25"/>
    </row>
    <row r="27" spans="1:11" x14ac:dyDescent="0.25">
      <c r="A27" s="68">
        <v>32</v>
      </c>
      <c r="B27" s="69">
        <v>133.85</v>
      </c>
      <c r="C27" s="70">
        <v>44067.300104166701</v>
      </c>
      <c r="D27" s="71" t="s">
        <v>31</v>
      </c>
      <c r="E27" s="27">
        <f t="shared" si="0"/>
        <v>4283.2</v>
      </c>
      <c r="F27" s="25"/>
      <c r="G27" s="25"/>
      <c r="H27" s="25"/>
      <c r="I27" s="25"/>
      <c r="J27" s="25"/>
      <c r="K27" s="25"/>
    </row>
    <row r="28" spans="1:11" x14ac:dyDescent="0.25">
      <c r="A28" s="68">
        <v>30</v>
      </c>
      <c r="B28" s="69">
        <v>133.85</v>
      </c>
      <c r="C28" s="70">
        <v>44067.300104166701</v>
      </c>
      <c r="D28" s="71" t="s">
        <v>30</v>
      </c>
      <c r="E28" s="27">
        <f t="shared" si="0"/>
        <v>4015.5</v>
      </c>
      <c r="F28" s="25"/>
      <c r="G28" s="25"/>
      <c r="H28" s="25"/>
      <c r="I28" s="25"/>
      <c r="J28" s="25"/>
      <c r="K28" s="25"/>
    </row>
    <row r="29" spans="1:11" x14ac:dyDescent="0.25">
      <c r="A29" s="68">
        <v>74</v>
      </c>
      <c r="B29" s="69">
        <v>133.85</v>
      </c>
      <c r="C29" s="70">
        <v>44067.300104166701</v>
      </c>
      <c r="D29" s="71" t="s">
        <v>30</v>
      </c>
      <c r="E29" s="27">
        <f t="shared" si="0"/>
        <v>9904.9</v>
      </c>
      <c r="F29" s="25"/>
      <c r="G29" s="25"/>
      <c r="H29" s="25"/>
      <c r="I29" s="25"/>
      <c r="J29" s="25"/>
      <c r="K29" s="25"/>
    </row>
    <row r="30" spans="1:11" x14ac:dyDescent="0.25">
      <c r="A30" s="68">
        <v>12</v>
      </c>
      <c r="B30" s="69">
        <v>133.85</v>
      </c>
      <c r="C30" s="70">
        <v>44067.302488425899</v>
      </c>
      <c r="D30" s="71" t="s">
        <v>30</v>
      </c>
      <c r="E30" s="27">
        <f t="shared" si="0"/>
        <v>1606.1999999999998</v>
      </c>
      <c r="F30" s="25"/>
      <c r="G30" s="25"/>
      <c r="H30" s="25"/>
      <c r="I30" s="25"/>
      <c r="J30" s="25"/>
      <c r="K30" s="25"/>
    </row>
    <row r="31" spans="1:11" x14ac:dyDescent="0.25">
      <c r="A31" s="68">
        <v>50</v>
      </c>
      <c r="B31" s="69">
        <v>133.85</v>
      </c>
      <c r="C31" s="70">
        <v>44067.302488425899</v>
      </c>
      <c r="D31" s="71" t="s">
        <v>30</v>
      </c>
      <c r="E31" s="27">
        <f t="shared" si="0"/>
        <v>6692.5</v>
      </c>
      <c r="F31" s="25"/>
      <c r="G31" s="25"/>
      <c r="H31" s="25"/>
      <c r="I31" s="25"/>
      <c r="J31" s="25"/>
      <c r="K31" s="25"/>
    </row>
    <row r="32" spans="1:11" x14ac:dyDescent="0.25">
      <c r="A32" s="68">
        <v>10</v>
      </c>
      <c r="B32" s="69">
        <v>133.85</v>
      </c>
      <c r="C32" s="70">
        <v>44067.302488425899</v>
      </c>
      <c r="D32" s="71" t="s">
        <v>30</v>
      </c>
      <c r="E32" s="27">
        <f t="shared" si="0"/>
        <v>1338.5</v>
      </c>
      <c r="F32" s="25"/>
      <c r="G32" s="25"/>
      <c r="H32" s="25"/>
      <c r="I32" s="25"/>
      <c r="J32" s="25"/>
      <c r="K32" s="25"/>
    </row>
    <row r="33" spans="1:11" x14ac:dyDescent="0.25">
      <c r="A33" s="68">
        <v>87</v>
      </c>
      <c r="B33" s="69">
        <v>133.85</v>
      </c>
      <c r="C33" s="70">
        <v>44067.302488425899</v>
      </c>
      <c r="D33" s="71" t="s">
        <v>30</v>
      </c>
      <c r="E33" s="27">
        <f t="shared" si="0"/>
        <v>11644.949999999999</v>
      </c>
      <c r="F33" s="25"/>
      <c r="G33" s="25"/>
      <c r="H33" s="25"/>
      <c r="I33" s="25"/>
      <c r="J33" s="25"/>
      <c r="K33" s="25"/>
    </row>
    <row r="34" spans="1:11" x14ac:dyDescent="0.25">
      <c r="A34" s="68">
        <v>32</v>
      </c>
      <c r="B34" s="69">
        <v>133.85</v>
      </c>
      <c r="C34" s="70">
        <v>44067.304027777798</v>
      </c>
      <c r="D34" s="71" t="s">
        <v>30</v>
      </c>
      <c r="E34" s="27">
        <f t="shared" si="0"/>
        <v>4283.2</v>
      </c>
      <c r="F34" s="25"/>
      <c r="G34" s="25"/>
      <c r="H34" s="25"/>
      <c r="I34" s="25"/>
      <c r="J34" s="25"/>
      <c r="K34" s="25"/>
    </row>
    <row r="35" spans="1:11" x14ac:dyDescent="0.25">
      <c r="A35" s="68">
        <v>10</v>
      </c>
      <c r="B35" s="69">
        <v>133.85</v>
      </c>
      <c r="C35" s="70">
        <v>44067.304398148102</v>
      </c>
      <c r="D35" s="71" t="s">
        <v>32</v>
      </c>
      <c r="E35" s="27">
        <f t="shared" si="0"/>
        <v>1338.5</v>
      </c>
      <c r="F35" s="25"/>
      <c r="G35" s="25"/>
      <c r="H35" s="25"/>
      <c r="I35" s="25"/>
      <c r="J35" s="25"/>
      <c r="K35" s="25"/>
    </row>
    <row r="36" spans="1:11" x14ac:dyDescent="0.25">
      <c r="A36" s="68">
        <v>63</v>
      </c>
      <c r="B36" s="69">
        <v>133.85</v>
      </c>
      <c r="C36" s="70">
        <v>44067.304398148102</v>
      </c>
      <c r="D36" s="71" t="s">
        <v>33</v>
      </c>
      <c r="E36" s="27">
        <f t="shared" si="0"/>
        <v>8432.5499999999993</v>
      </c>
      <c r="F36" s="25"/>
      <c r="G36" s="25"/>
      <c r="H36" s="25"/>
      <c r="I36" s="25"/>
      <c r="J36" s="25"/>
      <c r="K36" s="25"/>
    </row>
    <row r="37" spans="1:11" x14ac:dyDescent="0.25">
      <c r="A37" s="68">
        <v>26</v>
      </c>
      <c r="B37" s="69">
        <v>133.85</v>
      </c>
      <c r="C37" s="70">
        <v>44067.304398148102</v>
      </c>
      <c r="D37" s="71" t="s">
        <v>33</v>
      </c>
      <c r="E37" s="27">
        <f t="shared" si="0"/>
        <v>3480.1</v>
      </c>
      <c r="F37" s="25"/>
      <c r="G37" s="25"/>
      <c r="H37" s="25"/>
      <c r="I37" s="25"/>
      <c r="J37" s="25"/>
      <c r="K37" s="25"/>
    </row>
    <row r="38" spans="1:11" x14ac:dyDescent="0.25">
      <c r="A38" s="68">
        <v>10</v>
      </c>
      <c r="B38" s="69">
        <v>133.85</v>
      </c>
      <c r="C38" s="70">
        <v>44067.304398148102</v>
      </c>
      <c r="D38" s="71" t="s">
        <v>33</v>
      </c>
      <c r="E38" s="27">
        <f t="shared" si="0"/>
        <v>1338.5</v>
      </c>
      <c r="F38" s="25"/>
      <c r="G38" s="25"/>
      <c r="H38" s="25"/>
      <c r="I38" s="25"/>
      <c r="J38" s="25"/>
      <c r="K38" s="25"/>
    </row>
    <row r="39" spans="1:11" x14ac:dyDescent="0.25">
      <c r="A39" s="68">
        <v>28</v>
      </c>
      <c r="B39" s="69">
        <v>133.85</v>
      </c>
      <c r="C39" s="70">
        <v>44067.305023148103</v>
      </c>
      <c r="D39" s="71" t="s">
        <v>30</v>
      </c>
      <c r="E39" s="27">
        <f t="shared" si="0"/>
        <v>3747.7999999999997</v>
      </c>
      <c r="F39" s="25"/>
      <c r="G39" s="25"/>
      <c r="H39" s="25"/>
      <c r="I39" s="25"/>
      <c r="J39" s="25"/>
      <c r="K39" s="25"/>
    </row>
    <row r="40" spans="1:11" x14ac:dyDescent="0.25">
      <c r="A40" s="68">
        <v>33</v>
      </c>
      <c r="B40" s="69">
        <v>133.94999999999999</v>
      </c>
      <c r="C40" s="70">
        <v>44067.305555555598</v>
      </c>
      <c r="D40" s="71" t="s">
        <v>32</v>
      </c>
      <c r="E40" s="27">
        <f t="shared" si="0"/>
        <v>4420.3499999999995</v>
      </c>
      <c r="F40" s="25"/>
      <c r="G40" s="25"/>
      <c r="H40" s="25"/>
      <c r="I40" s="25"/>
      <c r="J40" s="25"/>
      <c r="K40" s="25"/>
    </row>
    <row r="41" spans="1:11" x14ac:dyDescent="0.25">
      <c r="A41" s="68">
        <v>61</v>
      </c>
      <c r="B41" s="69">
        <v>133.94999999999999</v>
      </c>
      <c r="C41" s="70">
        <v>44067.305555555598</v>
      </c>
      <c r="D41" s="71" t="s">
        <v>31</v>
      </c>
      <c r="E41" s="27">
        <f t="shared" si="0"/>
        <v>8170.9499999999989</v>
      </c>
      <c r="F41" s="25"/>
      <c r="G41" s="25"/>
      <c r="H41" s="25"/>
      <c r="I41" s="25"/>
      <c r="J41" s="25"/>
      <c r="K41" s="25"/>
    </row>
    <row r="42" spans="1:11" x14ac:dyDescent="0.25">
      <c r="A42" s="68">
        <v>39</v>
      </c>
      <c r="B42" s="69">
        <v>133.94999999999999</v>
      </c>
      <c r="C42" s="70">
        <v>44067.305555555598</v>
      </c>
      <c r="D42" s="71" t="s">
        <v>33</v>
      </c>
      <c r="E42" s="27">
        <f t="shared" si="0"/>
        <v>5224.0499999999993</v>
      </c>
      <c r="F42" s="25"/>
      <c r="G42" s="25"/>
      <c r="H42" s="25"/>
      <c r="I42" s="25"/>
      <c r="J42" s="25"/>
      <c r="K42" s="25"/>
    </row>
    <row r="43" spans="1:11" x14ac:dyDescent="0.25">
      <c r="A43" s="68">
        <v>22</v>
      </c>
      <c r="B43" s="69">
        <v>134.25</v>
      </c>
      <c r="C43" s="70">
        <v>44067.306851851899</v>
      </c>
      <c r="D43" s="71" t="s">
        <v>30</v>
      </c>
      <c r="E43" s="27">
        <f t="shared" si="0"/>
        <v>2953.5</v>
      </c>
      <c r="F43" s="25"/>
      <c r="G43" s="25"/>
      <c r="H43" s="25"/>
      <c r="I43" s="25"/>
      <c r="J43" s="25"/>
      <c r="K43" s="25"/>
    </row>
    <row r="44" spans="1:11" x14ac:dyDescent="0.25">
      <c r="A44" s="68">
        <v>62</v>
      </c>
      <c r="B44" s="69">
        <v>134.25</v>
      </c>
      <c r="C44" s="70">
        <v>44067.306851851899</v>
      </c>
      <c r="D44" s="71" t="s">
        <v>30</v>
      </c>
      <c r="E44" s="27">
        <f t="shared" si="0"/>
        <v>8323.5</v>
      </c>
      <c r="F44" s="25"/>
      <c r="G44" s="25"/>
      <c r="H44" s="25"/>
      <c r="I44" s="25"/>
      <c r="J44" s="25"/>
      <c r="K44" s="25"/>
    </row>
    <row r="45" spans="1:11" x14ac:dyDescent="0.25">
      <c r="A45" s="68">
        <v>50</v>
      </c>
      <c r="B45" s="69">
        <v>134.25</v>
      </c>
      <c r="C45" s="70">
        <v>44067.306851851899</v>
      </c>
      <c r="D45" s="71" t="s">
        <v>30</v>
      </c>
      <c r="E45" s="27">
        <f t="shared" si="0"/>
        <v>6712.5</v>
      </c>
      <c r="F45" s="25"/>
      <c r="G45" s="25"/>
      <c r="H45" s="25"/>
      <c r="I45" s="25"/>
      <c r="J45" s="25"/>
      <c r="K45" s="25"/>
    </row>
    <row r="46" spans="1:11" x14ac:dyDescent="0.25">
      <c r="A46" s="68">
        <v>32</v>
      </c>
      <c r="B46" s="69">
        <v>134.25</v>
      </c>
      <c r="C46" s="70">
        <v>44067.306851851899</v>
      </c>
      <c r="D46" s="71" t="s">
        <v>30</v>
      </c>
      <c r="E46" s="27">
        <f t="shared" si="0"/>
        <v>4296</v>
      </c>
      <c r="F46" s="25"/>
      <c r="G46" s="25"/>
      <c r="H46" s="25"/>
      <c r="I46" s="25"/>
      <c r="J46" s="25"/>
      <c r="K46" s="25"/>
    </row>
    <row r="47" spans="1:11" x14ac:dyDescent="0.25">
      <c r="A47" s="68">
        <v>1</v>
      </c>
      <c r="B47" s="69">
        <v>134.19999999999999</v>
      </c>
      <c r="C47" s="70">
        <v>44067.307500000003</v>
      </c>
      <c r="D47" s="71" t="s">
        <v>31</v>
      </c>
      <c r="E47" s="27">
        <f t="shared" si="0"/>
        <v>134.19999999999999</v>
      </c>
      <c r="F47" s="25"/>
      <c r="G47" s="25"/>
      <c r="H47" s="25"/>
      <c r="I47" s="25"/>
      <c r="J47" s="25"/>
      <c r="K47" s="25"/>
    </row>
    <row r="48" spans="1:11" x14ac:dyDescent="0.25">
      <c r="A48" s="68">
        <v>16</v>
      </c>
      <c r="B48" s="69">
        <v>134.19999999999999</v>
      </c>
      <c r="C48" s="70">
        <v>44067.307500000003</v>
      </c>
      <c r="D48" s="71" t="s">
        <v>31</v>
      </c>
      <c r="E48" s="27">
        <f t="shared" si="0"/>
        <v>2147.1999999999998</v>
      </c>
      <c r="F48" s="25"/>
      <c r="G48" s="25"/>
      <c r="H48" s="25"/>
      <c r="I48" s="25"/>
      <c r="J48" s="25"/>
      <c r="K48" s="25"/>
    </row>
    <row r="49" spans="1:11" x14ac:dyDescent="0.25">
      <c r="A49" s="68">
        <v>86</v>
      </c>
      <c r="B49" s="69">
        <v>134.19999999999999</v>
      </c>
      <c r="C49" s="70">
        <v>44067.307500000003</v>
      </c>
      <c r="D49" s="71" t="s">
        <v>30</v>
      </c>
      <c r="E49" s="27">
        <f t="shared" si="0"/>
        <v>11541.199999999999</v>
      </c>
      <c r="F49" s="25"/>
      <c r="G49" s="25"/>
      <c r="H49" s="25"/>
      <c r="I49" s="25"/>
      <c r="J49" s="25"/>
      <c r="K49" s="25"/>
    </row>
    <row r="50" spans="1:11" x14ac:dyDescent="0.25">
      <c r="A50" s="68">
        <v>32</v>
      </c>
      <c r="B50" s="69">
        <v>134.19999999999999</v>
      </c>
      <c r="C50" s="70">
        <v>44067.309965277796</v>
      </c>
      <c r="D50" s="71" t="s">
        <v>30</v>
      </c>
      <c r="E50" s="27">
        <f t="shared" si="0"/>
        <v>4294.3999999999996</v>
      </c>
      <c r="F50" s="25"/>
      <c r="G50" s="25"/>
      <c r="H50" s="25"/>
      <c r="I50" s="25"/>
      <c r="J50" s="25"/>
      <c r="K50" s="25"/>
    </row>
    <row r="51" spans="1:11" x14ac:dyDescent="0.25">
      <c r="A51" s="68">
        <v>50</v>
      </c>
      <c r="B51" s="69">
        <v>134.19999999999999</v>
      </c>
      <c r="C51" s="70">
        <v>44067.309965277796</v>
      </c>
      <c r="D51" s="71" t="s">
        <v>30</v>
      </c>
      <c r="E51" s="27">
        <f t="shared" si="0"/>
        <v>6709.9999999999991</v>
      </c>
      <c r="F51" s="25"/>
      <c r="G51" s="25"/>
      <c r="H51" s="25"/>
      <c r="I51" s="25"/>
      <c r="J51" s="25"/>
      <c r="K51" s="25"/>
    </row>
    <row r="52" spans="1:11" x14ac:dyDescent="0.25">
      <c r="A52" s="68">
        <v>42</v>
      </c>
      <c r="B52" s="69">
        <v>134.19999999999999</v>
      </c>
      <c r="C52" s="70">
        <v>44067.309965277796</v>
      </c>
      <c r="D52" s="71" t="s">
        <v>30</v>
      </c>
      <c r="E52" s="27">
        <f t="shared" si="0"/>
        <v>5636.4</v>
      </c>
      <c r="F52" s="25"/>
      <c r="G52" s="25"/>
      <c r="H52" s="25"/>
      <c r="I52" s="25"/>
      <c r="J52" s="25"/>
      <c r="K52" s="25"/>
    </row>
    <row r="53" spans="1:11" x14ac:dyDescent="0.25">
      <c r="A53" s="68">
        <v>63</v>
      </c>
      <c r="B53" s="69">
        <v>134.19999999999999</v>
      </c>
      <c r="C53" s="70">
        <v>44067.313101851803</v>
      </c>
      <c r="D53" s="71" t="s">
        <v>30</v>
      </c>
      <c r="E53" s="27">
        <f t="shared" si="0"/>
        <v>8454.5999999999985</v>
      </c>
      <c r="F53" s="25"/>
      <c r="G53" s="25"/>
      <c r="H53" s="25"/>
      <c r="I53" s="25"/>
      <c r="J53" s="25"/>
      <c r="K53" s="25"/>
    </row>
    <row r="54" spans="1:11" x14ac:dyDescent="0.25">
      <c r="A54" s="68">
        <v>50</v>
      </c>
      <c r="B54" s="69">
        <v>134.19999999999999</v>
      </c>
      <c r="C54" s="70">
        <v>44067.313101851803</v>
      </c>
      <c r="D54" s="71" t="s">
        <v>30</v>
      </c>
      <c r="E54" s="27">
        <f t="shared" si="0"/>
        <v>6709.9999999999991</v>
      </c>
      <c r="F54" s="25"/>
      <c r="G54" s="25"/>
      <c r="H54" s="25"/>
      <c r="I54" s="25"/>
      <c r="J54" s="25"/>
      <c r="K54" s="25"/>
    </row>
    <row r="55" spans="1:11" x14ac:dyDescent="0.25">
      <c r="A55" s="68">
        <v>40</v>
      </c>
      <c r="B55" s="69">
        <v>134.19999999999999</v>
      </c>
      <c r="C55" s="70">
        <v>44067.313101851803</v>
      </c>
      <c r="D55" s="71" t="s">
        <v>30</v>
      </c>
      <c r="E55" s="27">
        <f t="shared" si="0"/>
        <v>5368</v>
      </c>
      <c r="F55" s="25"/>
      <c r="G55" s="25"/>
      <c r="H55" s="25"/>
      <c r="I55" s="25"/>
      <c r="J55" s="25"/>
      <c r="K55" s="25"/>
    </row>
    <row r="56" spans="1:11" x14ac:dyDescent="0.25">
      <c r="A56" s="68">
        <v>50</v>
      </c>
      <c r="B56" s="69">
        <v>134.1</v>
      </c>
      <c r="C56" s="70">
        <v>44067.314131944397</v>
      </c>
      <c r="D56" s="71" t="s">
        <v>30</v>
      </c>
      <c r="E56" s="27">
        <f t="shared" si="0"/>
        <v>6705</v>
      </c>
      <c r="F56" s="25"/>
      <c r="G56" s="25"/>
      <c r="H56" s="25"/>
      <c r="I56" s="25"/>
      <c r="J56" s="25"/>
      <c r="K56" s="25"/>
    </row>
    <row r="57" spans="1:11" x14ac:dyDescent="0.25">
      <c r="A57" s="68">
        <v>40</v>
      </c>
      <c r="B57" s="69">
        <v>134.1</v>
      </c>
      <c r="C57" s="70">
        <v>44067.314131944397</v>
      </c>
      <c r="D57" s="71" t="s">
        <v>30</v>
      </c>
      <c r="E57" s="27">
        <f t="shared" si="0"/>
        <v>5364</v>
      </c>
      <c r="F57" s="25"/>
      <c r="G57" s="25"/>
      <c r="H57" s="25"/>
      <c r="I57" s="25"/>
      <c r="J57" s="25"/>
      <c r="K57" s="25"/>
    </row>
    <row r="58" spans="1:11" x14ac:dyDescent="0.25">
      <c r="A58" s="68">
        <v>18</v>
      </c>
      <c r="B58" s="69">
        <v>134.1</v>
      </c>
      <c r="C58" s="70">
        <v>44067.314131944397</v>
      </c>
      <c r="D58" s="71" t="s">
        <v>30</v>
      </c>
      <c r="E58" s="27">
        <f t="shared" si="0"/>
        <v>2413.7999999999997</v>
      </c>
      <c r="F58" s="25"/>
      <c r="G58" s="25"/>
      <c r="H58" s="25"/>
      <c r="I58" s="25"/>
      <c r="J58" s="25"/>
      <c r="K58" s="25"/>
    </row>
    <row r="59" spans="1:11" x14ac:dyDescent="0.25">
      <c r="A59" s="68">
        <v>99</v>
      </c>
      <c r="B59" s="69">
        <v>134.1</v>
      </c>
      <c r="C59" s="70">
        <v>44067.315254629597</v>
      </c>
      <c r="D59" s="71" t="s">
        <v>30</v>
      </c>
      <c r="E59" s="27">
        <f t="shared" si="0"/>
        <v>13275.9</v>
      </c>
      <c r="F59" s="25"/>
      <c r="G59" s="25"/>
      <c r="H59" s="25"/>
      <c r="I59" s="25"/>
      <c r="J59" s="25"/>
      <c r="K59" s="25"/>
    </row>
    <row r="60" spans="1:11" x14ac:dyDescent="0.25">
      <c r="A60" s="68">
        <v>124</v>
      </c>
      <c r="B60" s="69">
        <v>134</v>
      </c>
      <c r="C60" s="70">
        <v>44067.318148148101</v>
      </c>
      <c r="D60" s="71" t="s">
        <v>30</v>
      </c>
      <c r="E60" s="27">
        <f t="shared" si="0"/>
        <v>16616</v>
      </c>
      <c r="F60" s="25"/>
      <c r="G60" s="25"/>
      <c r="H60" s="25"/>
      <c r="I60" s="25"/>
      <c r="J60" s="25"/>
      <c r="K60" s="25"/>
    </row>
    <row r="61" spans="1:11" x14ac:dyDescent="0.25">
      <c r="A61" s="68">
        <v>26</v>
      </c>
      <c r="B61" s="69">
        <v>134.05000000000001</v>
      </c>
      <c r="C61" s="70">
        <v>44067.319421296299</v>
      </c>
      <c r="D61" s="71" t="s">
        <v>30</v>
      </c>
      <c r="E61" s="27">
        <f t="shared" si="0"/>
        <v>3485.3</v>
      </c>
      <c r="F61" s="25"/>
      <c r="G61" s="25"/>
      <c r="H61" s="25"/>
      <c r="I61" s="25"/>
      <c r="J61" s="25"/>
      <c r="K61" s="25"/>
    </row>
    <row r="62" spans="1:11" x14ac:dyDescent="0.25">
      <c r="A62" s="68">
        <v>15</v>
      </c>
      <c r="B62" s="69">
        <v>134.1</v>
      </c>
      <c r="C62" s="70">
        <v>44067.319849537002</v>
      </c>
      <c r="D62" s="71" t="s">
        <v>30</v>
      </c>
      <c r="E62" s="27">
        <f t="shared" si="0"/>
        <v>2011.5</v>
      </c>
      <c r="F62" s="25"/>
      <c r="G62" s="25"/>
      <c r="H62" s="25"/>
      <c r="I62" s="25"/>
      <c r="J62" s="25"/>
      <c r="K62" s="25"/>
    </row>
    <row r="63" spans="1:11" x14ac:dyDescent="0.25">
      <c r="A63" s="68">
        <v>50</v>
      </c>
      <c r="B63" s="69">
        <v>134.1</v>
      </c>
      <c r="C63" s="70">
        <v>44067.319849537002</v>
      </c>
      <c r="D63" s="71" t="s">
        <v>30</v>
      </c>
      <c r="E63" s="27">
        <f t="shared" si="0"/>
        <v>6705</v>
      </c>
      <c r="F63" s="25"/>
      <c r="G63" s="25"/>
      <c r="H63" s="25"/>
      <c r="I63" s="25"/>
      <c r="J63" s="25"/>
      <c r="K63" s="25"/>
    </row>
    <row r="64" spans="1:11" x14ac:dyDescent="0.25">
      <c r="A64" s="68">
        <v>33</v>
      </c>
      <c r="B64" s="69">
        <v>134.1</v>
      </c>
      <c r="C64" s="70">
        <v>44067.319849537002</v>
      </c>
      <c r="D64" s="71" t="s">
        <v>30</v>
      </c>
      <c r="E64" s="27">
        <f t="shared" si="0"/>
        <v>4425.3</v>
      </c>
      <c r="F64" s="25"/>
      <c r="G64" s="25"/>
      <c r="H64" s="25"/>
      <c r="I64" s="25"/>
      <c r="J64" s="25"/>
      <c r="K64" s="25"/>
    </row>
    <row r="65" spans="1:11" x14ac:dyDescent="0.25">
      <c r="A65" s="68">
        <v>50</v>
      </c>
      <c r="B65" s="69">
        <v>134.35</v>
      </c>
      <c r="C65" s="70">
        <v>44067.321747685201</v>
      </c>
      <c r="D65" s="71" t="s">
        <v>30</v>
      </c>
      <c r="E65" s="27">
        <f t="shared" si="0"/>
        <v>6717.5</v>
      </c>
      <c r="F65" s="25"/>
      <c r="G65" s="25"/>
      <c r="H65" s="25"/>
      <c r="I65" s="25"/>
      <c r="J65" s="25"/>
      <c r="K65" s="25"/>
    </row>
    <row r="66" spans="1:11" x14ac:dyDescent="0.25">
      <c r="A66" s="68">
        <v>23</v>
      </c>
      <c r="B66" s="69">
        <v>134.35</v>
      </c>
      <c r="C66" s="70">
        <v>44067.321747685201</v>
      </c>
      <c r="D66" s="71" t="s">
        <v>30</v>
      </c>
      <c r="E66" s="27">
        <f t="shared" si="0"/>
        <v>3090.0499999999997</v>
      </c>
      <c r="F66" s="25"/>
      <c r="G66" s="25"/>
      <c r="H66" s="25"/>
      <c r="I66" s="25"/>
      <c r="J66" s="25"/>
      <c r="K66" s="25"/>
    </row>
    <row r="67" spans="1:11" x14ac:dyDescent="0.25">
      <c r="A67" s="68">
        <v>40</v>
      </c>
      <c r="B67" s="69">
        <v>134.35</v>
      </c>
      <c r="C67" s="70">
        <v>44067.321747685201</v>
      </c>
      <c r="D67" s="71" t="s">
        <v>30</v>
      </c>
      <c r="E67" s="27">
        <f t="shared" ref="E67:E130" si="2">A67*B67</f>
        <v>5374</v>
      </c>
      <c r="F67" s="25"/>
      <c r="G67" s="25"/>
      <c r="H67" s="25"/>
      <c r="I67" s="25"/>
      <c r="J67" s="25"/>
      <c r="K67" s="25"/>
    </row>
    <row r="68" spans="1:11" x14ac:dyDescent="0.25">
      <c r="A68" s="68">
        <v>32</v>
      </c>
      <c r="B68" s="69">
        <v>134.35</v>
      </c>
      <c r="C68" s="70">
        <v>44067.321747685201</v>
      </c>
      <c r="D68" s="71" t="s">
        <v>30</v>
      </c>
      <c r="E68" s="27">
        <f t="shared" si="2"/>
        <v>4299.2</v>
      </c>
      <c r="F68" s="25"/>
      <c r="G68" s="25"/>
      <c r="H68" s="25"/>
      <c r="I68" s="25"/>
      <c r="J68" s="25"/>
      <c r="K68" s="25"/>
    </row>
    <row r="69" spans="1:11" x14ac:dyDescent="0.25">
      <c r="A69" s="68">
        <v>26</v>
      </c>
      <c r="B69" s="69">
        <v>134.30000000000001</v>
      </c>
      <c r="C69" s="70">
        <v>44067.322766203702</v>
      </c>
      <c r="D69" s="71" t="s">
        <v>30</v>
      </c>
      <c r="E69" s="27">
        <f t="shared" si="2"/>
        <v>3491.8</v>
      </c>
      <c r="F69" s="25"/>
      <c r="G69" s="25"/>
      <c r="H69" s="25"/>
      <c r="I69" s="25"/>
      <c r="J69" s="25"/>
      <c r="K69" s="25"/>
    </row>
    <row r="70" spans="1:11" x14ac:dyDescent="0.25">
      <c r="A70" s="68">
        <v>50</v>
      </c>
      <c r="B70" s="69">
        <v>134.4</v>
      </c>
      <c r="C70" s="70">
        <v>44067.322962963</v>
      </c>
      <c r="D70" s="71" t="s">
        <v>30</v>
      </c>
      <c r="E70" s="27">
        <f t="shared" si="2"/>
        <v>6720</v>
      </c>
      <c r="F70" s="25"/>
      <c r="G70" s="25"/>
      <c r="H70" s="25"/>
      <c r="I70" s="25"/>
      <c r="J70" s="25"/>
      <c r="K70" s="25"/>
    </row>
    <row r="71" spans="1:11" x14ac:dyDescent="0.25">
      <c r="A71" s="68">
        <v>50</v>
      </c>
      <c r="B71" s="69">
        <v>134.4</v>
      </c>
      <c r="C71" s="70">
        <v>44067.322962963</v>
      </c>
      <c r="D71" s="71" t="s">
        <v>30</v>
      </c>
      <c r="E71" s="27">
        <f t="shared" si="2"/>
        <v>6720</v>
      </c>
      <c r="F71" s="25"/>
      <c r="G71" s="25"/>
      <c r="H71" s="25"/>
      <c r="I71" s="25"/>
      <c r="J71" s="25"/>
      <c r="K71" s="25"/>
    </row>
    <row r="72" spans="1:11" x14ac:dyDescent="0.25">
      <c r="A72" s="68">
        <v>23</v>
      </c>
      <c r="B72" s="69">
        <v>134.4</v>
      </c>
      <c r="C72" s="70">
        <v>44067.322962963</v>
      </c>
      <c r="D72" s="71" t="s">
        <v>30</v>
      </c>
      <c r="E72" s="27">
        <f t="shared" si="2"/>
        <v>3091.2000000000003</v>
      </c>
      <c r="F72" s="25"/>
      <c r="G72" s="25"/>
      <c r="H72" s="25"/>
      <c r="I72" s="25"/>
      <c r="J72" s="25"/>
      <c r="K72" s="25"/>
    </row>
    <row r="73" spans="1:11" x14ac:dyDescent="0.25">
      <c r="A73" s="68">
        <v>50</v>
      </c>
      <c r="B73" s="69">
        <v>134.4</v>
      </c>
      <c r="C73" s="70">
        <v>44067.323206018496</v>
      </c>
      <c r="D73" s="71" t="s">
        <v>30</v>
      </c>
      <c r="E73" s="27">
        <f t="shared" si="2"/>
        <v>6720</v>
      </c>
      <c r="F73" s="25"/>
      <c r="G73" s="25"/>
      <c r="H73" s="25"/>
      <c r="I73" s="25"/>
      <c r="J73" s="25"/>
      <c r="K73" s="25"/>
    </row>
    <row r="74" spans="1:11" x14ac:dyDescent="0.25">
      <c r="A74" s="68">
        <v>50</v>
      </c>
      <c r="B74" s="69">
        <v>134.4</v>
      </c>
      <c r="C74" s="70">
        <v>44067.323206018496</v>
      </c>
      <c r="D74" s="71" t="s">
        <v>30</v>
      </c>
      <c r="E74" s="27">
        <f t="shared" si="2"/>
        <v>6720</v>
      </c>
      <c r="F74" s="25"/>
      <c r="G74" s="25"/>
      <c r="H74" s="25"/>
      <c r="I74" s="25"/>
      <c r="J74" s="25"/>
      <c r="K74" s="25"/>
    </row>
    <row r="75" spans="1:11" x14ac:dyDescent="0.25">
      <c r="A75" s="68">
        <v>33</v>
      </c>
      <c r="B75" s="69">
        <v>134.4</v>
      </c>
      <c r="C75" s="70">
        <v>44067.323206018496</v>
      </c>
      <c r="D75" s="71" t="s">
        <v>30</v>
      </c>
      <c r="E75" s="27">
        <f t="shared" si="2"/>
        <v>4435.2</v>
      </c>
      <c r="F75" s="25"/>
      <c r="G75" s="25"/>
      <c r="H75" s="25"/>
      <c r="I75" s="25"/>
      <c r="J75" s="25"/>
      <c r="K75" s="25"/>
    </row>
    <row r="76" spans="1:11" x14ac:dyDescent="0.25">
      <c r="A76" s="68">
        <v>135</v>
      </c>
      <c r="B76" s="69">
        <v>134.4</v>
      </c>
      <c r="C76" s="70">
        <v>44067.323912036998</v>
      </c>
      <c r="D76" s="71" t="s">
        <v>30</v>
      </c>
      <c r="E76" s="27">
        <f t="shared" si="2"/>
        <v>18144</v>
      </c>
      <c r="F76" s="25"/>
      <c r="G76" s="25"/>
      <c r="H76" s="25"/>
      <c r="I76" s="25"/>
      <c r="J76" s="25"/>
      <c r="K76" s="25"/>
    </row>
    <row r="77" spans="1:11" x14ac:dyDescent="0.25">
      <c r="A77" s="68">
        <v>50</v>
      </c>
      <c r="B77" s="69">
        <v>134.44999999999999</v>
      </c>
      <c r="C77" s="70">
        <v>44067.324826388904</v>
      </c>
      <c r="D77" s="71" t="s">
        <v>30</v>
      </c>
      <c r="E77" s="27">
        <f t="shared" si="2"/>
        <v>6722.4999999999991</v>
      </c>
      <c r="F77" s="25"/>
      <c r="G77" s="25"/>
      <c r="H77" s="25"/>
      <c r="I77" s="25"/>
      <c r="J77" s="25"/>
      <c r="K77" s="25"/>
    </row>
    <row r="78" spans="1:11" x14ac:dyDescent="0.25">
      <c r="A78" s="68">
        <v>50</v>
      </c>
      <c r="B78" s="69">
        <v>134.44999999999999</v>
      </c>
      <c r="C78" s="70">
        <v>44067.324826388904</v>
      </c>
      <c r="D78" s="71" t="s">
        <v>30</v>
      </c>
      <c r="E78" s="27">
        <f t="shared" si="2"/>
        <v>6722.4999999999991</v>
      </c>
      <c r="F78" s="25"/>
      <c r="G78" s="25"/>
      <c r="H78" s="25"/>
      <c r="I78" s="25"/>
      <c r="J78" s="25"/>
      <c r="K78" s="25"/>
    </row>
    <row r="79" spans="1:11" x14ac:dyDescent="0.25">
      <c r="A79" s="68">
        <v>48</v>
      </c>
      <c r="B79" s="69">
        <v>134.44999999999999</v>
      </c>
      <c r="C79" s="70">
        <v>44067.324907407397</v>
      </c>
      <c r="D79" s="71" t="s">
        <v>30</v>
      </c>
      <c r="E79" s="27">
        <f t="shared" si="2"/>
        <v>6453.5999999999995</v>
      </c>
      <c r="F79" s="25"/>
      <c r="G79" s="25"/>
      <c r="H79" s="25"/>
      <c r="I79" s="25"/>
      <c r="J79" s="25"/>
      <c r="K79" s="25"/>
    </row>
    <row r="80" spans="1:11" x14ac:dyDescent="0.25">
      <c r="A80" s="68">
        <v>50</v>
      </c>
      <c r="B80" s="69">
        <v>134.5</v>
      </c>
      <c r="C80" s="70">
        <v>44067.325613425899</v>
      </c>
      <c r="D80" s="71" t="s">
        <v>30</v>
      </c>
      <c r="E80" s="27">
        <f t="shared" si="2"/>
        <v>6725</v>
      </c>
      <c r="F80" s="25"/>
      <c r="G80" s="25"/>
      <c r="H80" s="25"/>
      <c r="I80" s="25"/>
      <c r="J80" s="25"/>
      <c r="K80" s="25"/>
    </row>
    <row r="81" spans="1:11" x14ac:dyDescent="0.25">
      <c r="A81" s="68">
        <v>50</v>
      </c>
      <c r="B81" s="69">
        <v>134.5</v>
      </c>
      <c r="C81" s="70">
        <v>44067.325613425899</v>
      </c>
      <c r="D81" s="71" t="s">
        <v>30</v>
      </c>
      <c r="E81" s="27">
        <f t="shared" si="2"/>
        <v>6725</v>
      </c>
      <c r="F81" s="25"/>
      <c r="G81" s="25"/>
      <c r="H81" s="25"/>
      <c r="I81" s="25"/>
      <c r="J81" s="25"/>
      <c r="K81" s="25"/>
    </row>
    <row r="82" spans="1:11" x14ac:dyDescent="0.25">
      <c r="A82" s="68">
        <v>34</v>
      </c>
      <c r="B82" s="69">
        <v>134.5</v>
      </c>
      <c r="C82" s="70">
        <v>44067.325613425899</v>
      </c>
      <c r="D82" s="71" t="s">
        <v>30</v>
      </c>
      <c r="E82" s="27">
        <f t="shared" si="2"/>
        <v>4573</v>
      </c>
      <c r="F82" s="25"/>
      <c r="G82" s="25"/>
      <c r="H82" s="25"/>
      <c r="I82" s="25"/>
      <c r="J82" s="25"/>
      <c r="K82" s="25"/>
    </row>
    <row r="83" spans="1:11" x14ac:dyDescent="0.25">
      <c r="A83" s="68">
        <v>2</v>
      </c>
      <c r="B83" s="69">
        <v>134.65</v>
      </c>
      <c r="C83" s="70">
        <v>44067.328055555598</v>
      </c>
      <c r="D83" s="71" t="s">
        <v>31</v>
      </c>
      <c r="E83" s="27">
        <f t="shared" si="2"/>
        <v>269.3</v>
      </c>
      <c r="F83" s="25"/>
      <c r="G83" s="25"/>
      <c r="H83" s="25"/>
      <c r="I83" s="25"/>
      <c r="J83" s="25"/>
      <c r="K83" s="25"/>
    </row>
    <row r="84" spans="1:11" x14ac:dyDescent="0.25">
      <c r="A84" s="68">
        <v>59</v>
      </c>
      <c r="B84" s="69">
        <v>134.65</v>
      </c>
      <c r="C84" s="70">
        <v>44067.328055555598</v>
      </c>
      <c r="D84" s="71" t="s">
        <v>31</v>
      </c>
      <c r="E84" s="27">
        <f t="shared" si="2"/>
        <v>7944.35</v>
      </c>
      <c r="F84" s="25"/>
      <c r="G84" s="25"/>
      <c r="H84" s="25"/>
      <c r="I84" s="25"/>
      <c r="J84" s="25"/>
      <c r="K84" s="25"/>
    </row>
    <row r="85" spans="1:11" x14ac:dyDescent="0.25">
      <c r="A85" s="68">
        <v>87</v>
      </c>
      <c r="B85" s="69">
        <v>134.65</v>
      </c>
      <c r="C85" s="70">
        <v>44067.328055555598</v>
      </c>
      <c r="D85" s="71" t="s">
        <v>30</v>
      </c>
      <c r="E85" s="27">
        <f t="shared" si="2"/>
        <v>11714.550000000001</v>
      </c>
      <c r="F85" s="25"/>
      <c r="G85" s="25"/>
      <c r="H85" s="25"/>
      <c r="I85" s="25"/>
      <c r="J85" s="25"/>
      <c r="K85" s="25"/>
    </row>
    <row r="86" spans="1:11" x14ac:dyDescent="0.25">
      <c r="A86" s="68">
        <v>50</v>
      </c>
      <c r="B86" s="69">
        <v>134.5</v>
      </c>
      <c r="C86" s="70">
        <v>44067.329733796301</v>
      </c>
      <c r="D86" s="71" t="s">
        <v>30</v>
      </c>
      <c r="E86" s="27">
        <f t="shared" si="2"/>
        <v>6725</v>
      </c>
      <c r="F86" s="25"/>
      <c r="G86" s="25"/>
      <c r="H86" s="25"/>
      <c r="I86" s="25"/>
      <c r="J86" s="25"/>
      <c r="K86" s="25"/>
    </row>
    <row r="87" spans="1:11" x14ac:dyDescent="0.25">
      <c r="A87" s="68">
        <v>50</v>
      </c>
      <c r="B87" s="69">
        <v>134.5</v>
      </c>
      <c r="C87" s="70">
        <v>44067.329733796301</v>
      </c>
      <c r="D87" s="71" t="s">
        <v>30</v>
      </c>
      <c r="E87" s="27">
        <f t="shared" si="2"/>
        <v>6725</v>
      </c>
      <c r="F87" s="25"/>
      <c r="G87" s="25"/>
      <c r="H87" s="25"/>
      <c r="I87" s="25"/>
      <c r="J87" s="25"/>
      <c r="K87" s="25"/>
    </row>
    <row r="88" spans="1:11" x14ac:dyDescent="0.25">
      <c r="A88" s="68">
        <v>15</v>
      </c>
      <c r="B88" s="69">
        <v>134.5</v>
      </c>
      <c r="C88" s="70">
        <v>44067.329733796301</v>
      </c>
      <c r="D88" s="71" t="s">
        <v>30</v>
      </c>
      <c r="E88" s="27">
        <f t="shared" si="2"/>
        <v>2017.5</v>
      </c>
      <c r="F88" s="25"/>
      <c r="G88" s="25"/>
      <c r="H88" s="25"/>
      <c r="I88" s="25"/>
      <c r="J88" s="25"/>
      <c r="K88" s="25"/>
    </row>
    <row r="89" spans="1:11" x14ac:dyDescent="0.25">
      <c r="A89" s="68">
        <v>50</v>
      </c>
      <c r="B89" s="69">
        <v>134.6</v>
      </c>
      <c r="C89" s="70">
        <v>44067.332002314797</v>
      </c>
      <c r="D89" s="71" t="s">
        <v>30</v>
      </c>
      <c r="E89" s="27">
        <f t="shared" si="2"/>
        <v>6730</v>
      </c>
      <c r="F89" s="25"/>
      <c r="G89" s="25"/>
      <c r="H89" s="25"/>
      <c r="I89" s="25"/>
      <c r="J89" s="25"/>
      <c r="K89" s="25"/>
    </row>
    <row r="90" spans="1:11" x14ac:dyDescent="0.25">
      <c r="A90" s="68">
        <v>40</v>
      </c>
      <c r="B90" s="69">
        <v>134.6</v>
      </c>
      <c r="C90" s="70">
        <v>44067.332002314797</v>
      </c>
      <c r="D90" s="71" t="s">
        <v>30</v>
      </c>
      <c r="E90" s="27">
        <f t="shared" si="2"/>
        <v>5384</v>
      </c>
      <c r="F90" s="25"/>
      <c r="G90" s="25"/>
      <c r="H90" s="25"/>
      <c r="I90" s="25"/>
      <c r="J90" s="25"/>
      <c r="K90" s="25"/>
    </row>
    <row r="91" spans="1:11" x14ac:dyDescent="0.25">
      <c r="A91" s="68">
        <v>41</v>
      </c>
      <c r="B91" s="69">
        <v>134.6</v>
      </c>
      <c r="C91" s="70">
        <v>44067.332002314797</v>
      </c>
      <c r="D91" s="71" t="s">
        <v>30</v>
      </c>
      <c r="E91" s="27">
        <f t="shared" si="2"/>
        <v>5518.5999999999995</v>
      </c>
      <c r="F91" s="25"/>
      <c r="G91" s="25"/>
      <c r="H91" s="25"/>
      <c r="I91" s="25"/>
      <c r="J91" s="25"/>
      <c r="K91" s="25"/>
    </row>
    <row r="92" spans="1:11" x14ac:dyDescent="0.25">
      <c r="A92" s="68">
        <v>27</v>
      </c>
      <c r="B92" s="69">
        <v>134.5</v>
      </c>
      <c r="C92" s="70">
        <v>44067.332523148099</v>
      </c>
      <c r="D92" s="71" t="s">
        <v>30</v>
      </c>
      <c r="E92" s="27">
        <f t="shared" si="2"/>
        <v>3631.5</v>
      </c>
      <c r="F92" s="25"/>
      <c r="G92" s="25"/>
      <c r="H92" s="25"/>
      <c r="I92" s="25"/>
      <c r="J92" s="25"/>
      <c r="K92" s="25"/>
    </row>
    <row r="93" spans="1:11" x14ac:dyDescent="0.25">
      <c r="A93" s="68">
        <v>44</v>
      </c>
      <c r="B93" s="69">
        <v>134.6</v>
      </c>
      <c r="C93" s="70">
        <v>44067.332986111098</v>
      </c>
      <c r="D93" s="71" t="s">
        <v>30</v>
      </c>
      <c r="E93" s="27">
        <f t="shared" si="2"/>
        <v>5922.4</v>
      </c>
      <c r="F93" s="25"/>
      <c r="G93" s="25"/>
      <c r="H93" s="25"/>
      <c r="I93" s="25"/>
      <c r="J93" s="25"/>
      <c r="K93" s="25"/>
    </row>
    <row r="94" spans="1:11" x14ac:dyDescent="0.25">
      <c r="A94" s="68">
        <v>50</v>
      </c>
      <c r="B94" s="69">
        <v>134.6</v>
      </c>
      <c r="C94" s="70">
        <v>44067.332986111098</v>
      </c>
      <c r="D94" s="71" t="s">
        <v>30</v>
      </c>
      <c r="E94" s="27">
        <f t="shared" si="2"/>
        <v>6730</v>
      </c>
      <c r="F94" s="25"/>
      <c r="G94" s="25"/>
      <c r="H94" s="25"/>
      <c r="I94" s="25"/>
      <c r="J94" s="25"/>
      <c r="K94" s="25"/>
    </row>
    <row r="95" spans="1:11" x14ac:dyDescent="0.25">
      <c r="A95" s="68">
        <v>34</v>
      </c>
      <c r="B95" s="69">
        <v>134.6</v>
      </c>
      <c r="C95" s="70">
        <v>44067.332986111098</v>
      </c>
      <c r="D95" s="71" t="s">
        <v>30</v>
      </c>
      <c r="E95" s="27">
        <f t="shared" si="2"/>
        <v>4576.3999999999996</v>
      </c>
      <c r="F95" s="25"/>
      <c r="G95" s="25"/>
      <c r="H95" s="25"/>
      <c r="I95" s="25"/>
      <c r="J95" s="25"/>
      <c r="K95" s="25"/>
    </row>
    <row r="96" spans="1:11" x14ac:dyDescent="0.25">
      <c r="A96" s="68">
        <v>51</v>
      </c>
      <c r="B96" s="69">
        <v>134.69999999999999</v>
      </c>
      <c r="C96" s="70">
        <v>44067.334548611099</v>
      </c>
      <c r="D96" s="71" t="s">
        <v>30</v>
      </c>
      <c r="E96" s="27">
        <f t="shared" si="2"/>
        <v>6869.7</v>
      </c>
      <c r="F96" s="25"/>
      <c r="G96" s="25"/>
      <c r="H96" s="25"/>
      <c r="I96" s="25"/>
      <c r="J96" s="25"/>
      <c r="K96" s="25"/>
    </row>
    <row r="97" spans="1:11" x14ac:dyDescent="0.25">
      <c r="A97" s="68">
        <v>49</v>
      </c>
      <c r="B97" s="69">
        <v>134.69999999999999</v>
      </c>
      <c r="C97" s="70">
        <v>44067.334548611099</v>
      </c>
      <c r="D97" s="71" t="s">
        <v>30</v>
      </c>
      <c r="E97" s="27">
        <f t="shared" si="2"/>
        <v>6600.2999999999993</v>
      </c>
      <c r="F97" s="25"/>
      <c r="G97" s="25"/>
      <c r="H97" s="25"/>
      <c r="I97" s="25"/>
      <c r="J97" s="25"/>
      <c r="K97" s="25"/>
    </row>
    <row r="98" spans="1:11" x14ac:dyDescent="0.25">
      <c r="A98" s="68">
        <v>24</v>
      </c>
      <c r="B98" s="69">
        <v>134.55000000000001</v>
      </c>
      <c r="C98" s="70">
        <v>44067.3360763889</v>
      </c>
      <c r="D98" s="71" t="s">
        <v>32</v>
      </c>
      <c r="E98" s="27">
        <f t="shared" si="2"/>
        <v>3229.2000000000003</v>
      </c>
      <c r="F98" s="25"/>
      <c r="G98" s="25"/>
      <c r="H98" s="25"/>
      <c r="I98" s="25"/>
      <c r="J98" s="25"/>
      <c r="K98" s="25"/>
    </row>
    <row r="99" spans="1:11" x14ac:dyDescent="0.25">
      <c r="A99" s="68">
        <v>111</v>
      </c>
      <c r="B99" s="69">
        <v>134.6</v>
      </c>
      <c r="C99" s="70">
        <v>44067.3375578704</v>
      </c>
      <c r="D99" s="71" t="s">
        <v>30</v>
      </c>
      <c r="E99" s="27">
        <f t="shared" si="2"/>
        <v>14940.599999999999</v>
      </c>
      <c r="F99" s="25"/>
      <c r="G99" s="25"/>
      <c r="H99" s="25"/>
      <c r="I99" s="25"/>
      <c r="J99" s="25"/>
      <c r="K99" s="25"/>
    </row>
    <row r="100" spans="1:11" x14ac:dyDescent="0.25">
      <c r="A100" s="68">
        <v>43</v>
      </c>
      <c r="B100" s="69">
        <v>134.75</v>
      </c>
      <c r="C100" s="70">
        <v>44067.339953703697</v>
      </c>
      <c r="D100" s="71" t="s">
        <v>30</v>
      </c>
      <c r="E100" s="27">
        <f t="shared" si="2"/>
        <v>5794.25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65</v>
      </c>
      <c r="B101" s="69">
        <v>134.75</v>
      </c>
      <c r="C101" s="70">
        <v>44067.339953703697</v>
      </c>
      <c r="D101" s="71" t="s">
        <v>30</v>
      </c>
      <c r="E101" s="27">
        <f t="shared" si="2"/>
        <v>8758.75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50</v>
      </c>
      <c r="B102" s="69">
        <v>134.65</v>
      </c>
      <c r="C102" s="70">
        <v>44067.341724537</v>
      </c>
      <c r="D102" s="71" t="s">
        <v>30</v>
      </c>
      <c r="E102" s="27">
        <f t="shared" si="2"/>
        <v>6732.5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50</v>
      </c>
      <c r="B103" s="69">
        <v>134.65</v>
      </c>
      <c r="C103" s="70">
        <v>44067.341724537</v>
      </c>
      <c r="D103" s="71" t="s">
        <v>30</v>
      </c>
      <c r="E103" s="27">
        <f t="shared" si="2"/>
        <v>6732.5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21</v>
      </c>
      <c r="B104" s="69">
        <v>134.65</v>
      </c>
      <c r="C104" s="70">
        <v>44067.341724537</v>
      </c>
      <c r="D104" s="71" t="s">
        <v>30</v>
      </c>
      <c r="E104" s="27">
        <f t="shared" si="2"/>
        <v>2827.65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3</v>
      </c>
      <c r="B105" s="69">
        <v>134.75</v>
      </c>
      <c r="C105" s="70">
        <v>44067.343541666698</v>
      </c>
      <c r="D105" s="71" t="s">
        <v>33</v>
      </c>
      <c r="E105" s="27">
        <f t="shared" si="2"/>
        <v>404.25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23</v>
      </c>
      <c r="B106" s="69">
        <v>134.75</v>
      </c>
      <c r="C106" s="70">
        <v>44067.343541666698</v>
      </c>
      <c r="D106" s="71" t="s">
        <v>33</v>
      </c>
      <c r="E106" s="27">
        <f t="shared" si="2"/>
        <v>3099.25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28</v>
      </c>
      <c r="B107" s="69">
        <v>134.75</v>
      </c>
      <c r="C107" s="70">
        <v>44067.343541666698</v>
      </c>
      <c r="D107" s="71" t="s">
        <v>30</v>
      </c>
      <c r="E107" s="27">
        <f t="shared" si="2"/>
        <v>3773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12</v>
      </c>
      <c r="B108" s="69">
        <v>134.75</v>
      </c>
      <c r="C108" s="70">
        <v>44067.343541666698</v>
      </c>
      <c r="D108" s="71" t="s">
        <v>30</v>
      </c>
      <c r="E108" s="27">
        <f t="shared" si="2"/>
        <v>1617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100</v>
      </c>
      <c r="B109" s="69">
        <v>134.75</v>
      </c>
      <c r="C109" s="70">
        <v>44067.343541666698</v>
      </c>
      <c r="D109" s="71" t="s">
        <v>30</v>
      </c>
      <c r="E109" s="27">
        <f t="shared" si="2"/>
        <v>13475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25</v>
      </c>
      <c r="B110" s="69">
        <v>134.69999999999999</v>
      </c>
      <c r="C110" s="70">
        <v>44067.345891203702</v>
      </c>
      <c r="D110" s="71" t="s">
        <v>30</v>
      </c>
      <c r="E110" s="27">
        <f t="shared" si="2"/>
        <v>3367.4999999999995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50</v>
      </c>
      <c r="B111" s="69">
        <v>134.80000000000001</v>
      </c>
      <c r="C111" s="70">
        <v>44067.346770833297</v>
      </c>
      <c r="D111" s="71" t="s">
        <v>30</v>
      </c>
      <c r="E111" s="27">
        <f t="shared" si="2"/>
        <v>6740.0000000000009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33</v>
      </c>
      <c r="B112" s="69">
        <v>134.80000000000001</v>
      </c>
      <c r="C112" s="70">
        <v>44067.346770833297</v>
      </c>
      <c r="D112" s="71" t="s">
        <v>30</v>
      </c>
      <c r="E112" s="27">
        <f t="shared" si="2"/>
        <v>4448.4000000000005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50</v>
      </c>
      <c r="B113" s="69">
        <v>134.80000000000001</v>
      </c>
      <c r="C113" s="70">
        <v>44067.346770833297</v>
      </c>
      <c r="D113" s="71" t="s">
        <v>30</v>
      </c>
      <c r="E113" s="27">
        <f t="shared" si="2"/>
        <v>6740.0000000000009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8</v>
      </c>
      <c r="B114" s="69">
        <v>134.80000000000001</v>
      </c>
      <c r="C114" s="70">
        <v>44067.346770833297</v>
      </c>
      <c r="D114" s="71" t="s">
        <v>30</v>
      </c>
      <c r="E114" s="27">
        <f t="shared" si="2"/>
        <v>1078.4000000000001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88</v>
      </c>
      <c r="B115" s="69">
        <v>134.85</v>
      </c>
      <c r="C115" s="70">
        <v>44067.349085648202</v>
      </c>
      <c r="D115" s="71" t="s">
        <v>30</v>
      </c>
      <c r="E115" s="27">
        <f t="shared" si="2"/>
        <v>11866.8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18</v>
      </c>
      <c r="B116" s="69">
        <v>134.85</v>
      </c>
      <c r="C116" s="70">
        <v>44067.349085648202</v>
      </c>
      <c r="D116" s="71" t="s">
        <v>30</v>
      </c>
      <c r="E116" s="27">
        <f t="shared" si="2"/>
        <v>2427.2999999999997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37</v>
      </c>
      <c r="B117" s="69">
        <v>134.9</v>
      </c>
      <c r="C117" s="70">
        <v>44067.349733796298</v>
      </c>
      <c r="D117" s="71" t="s">
        <v>32</v>
      </c>
      <c r="E117" s="27">
        <f t="shared" si="2"/>
        <v>4991.3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26</v>
      </c>
      <c r="B118" s="69">
        <v>134.9</v>
      </c>
      <c r="C118" s="70">
        <v>44067.349733796298</v>
      </c>
      <c r="D118" s="71" t="s">
        <v>32</v>
      </c>
      <c r="E118" s="27">
        <f t="shared" si="2"/>
        <v>3507.4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82</v>
      </c>
      <c r="B119" s="69">
        <v>134.9</v>
      </c>
      <c r="C119" s="70">
        <v>44067.349733796298</v>
      </c>
      <c r="D119" s="71" t="s">
        <v>31</v>
      </c>
      <c r="E119" s="27">
        <f t="shared" si="2"/>
        <v>11061.800000000001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32</v>
      </c>
      <c r="B120" s="69">
        <v>134.9</v>
      </c>
      <c r="C120" s="70">
        <v>44067.352152777799</v>
      </c>
      <c r="D120" s="71" t="s">
        <v>31</v>
      </c>
      <c r="E120" s="27">
        <f t="shared" si="2"/>
        <v>4316.8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50</v>
      </c>
      <c r="B121" s="69">
        <v>134.9</v>
      </c>
      <c r="C121" s="70">
        <v>44067.352152777799</v>
      </c>
      <c r="D121" s="71" t="s">
        <v>30</v>
      </c>
      <c r="E121" s="27">
        <f t="shared" si="2"/>
        <v>6745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50</v>
      </c>
      <c r="B122" s="69">
        <v>134.9</v>
      </c>
      <c r="C122" s="70">
        <v>44067.352152777799</v>
      </c>
      <c r="D122" s="71" t="s">
        <v>30</v>
      </c>
      <c r="E122" s="27">
        <f t="shared" si="2"/>
        <v>6745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6</v>
      </c>
      <c r="B123" s="69">
        <v>134.9</v>
      </c>
      <c r="C123" s="70">
        <v>44067.352152777799</v>
      </c>
      <c r="D123" s="71" t="s">
        <v>30</v>
      </c>
      <c r="E123" s="27">
        <f t="shared" si="2"/>
        <v>809.40000000000009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672</v>
      </c>
      <c r="B124" s="69">
        <v>135</v>
      </c>
      <c r="C124" s="70">
        <v>44067.352442129602</v>
      </c>
      <c r="D124" s="71" t="s">
        <v>30</v>
      </c>
      <c r="E124" s="27">
        <f t="shared" si="2"/>
        <v>90720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111</v>
      </c>
      <c r="B125" s="69">
        <v>135</v>
      </c>
      <c r="C125" s="70">
        <v>44067.352812500001</v>
      </c>
      <c r="D125" s="71" t="s">
        <v>30</v>
      </c>
      <c r="E125" s="27">
        <f t="shared" si="2"/>
        <v>14985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172</v>
      </c>
      <c r="B126" s="69">
        <v>135</v>
      </c>
      <c r="C126" s="70">
        <v>44067.353587963</v>
      </c>
      <c r="D126" s="71" t="s">
        <v>30</v>
      </c>
      <c r="E126" s="27">
        <f t="shared" si="2"/>
        <v>23220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129</v>
      </c>
      <c r="B127" s="69">
        <v>135</v>
      </c>
      <c r="C127" s="70">
        <v>44067.354282407403</v>
      </c>
      <c r="D127" s="71" t="s">
        <v>30</v>
      </c>
      <c r="E127" s="27">
        <f t="shared" si="2"/>
        <v>17415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128</v>
      </c>
      <c r="B128" s="69">
        <v>135</v>
      </c>
      <c r="C128" s="70">
        <v>44067.354409722197</v>
      </c>
      <c r="D128" s="71" t="s">
        <v>30</v>
      </c>
      <c r="E128" s="27">
        <f t="shared" si="2"/>
        <v>17280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190</v>
      </c>
      <c r="B129" s="69">
        <v>135</v>
      </c>
      <c r="C129" s="70">
        <v>44067.355243055601</v>
      </c>
      <c r="D129" s="71" t="s">
        <v>30</v>
      </c>
      <c r="E129" s="27">
        <f t="shared" si="2"/>
        <v>25650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148</v>
      </c>
      <c r="B130" s="69">
        <v>135</v>
      </c>
      <c r="C130" s="70">
        <v>44067.355694444399</v>
      </c>
      <c r="D130" s="71" t="s">
        <v>30</v>
      </c>
      <c r="E130" s="27">
        <f t="shared" si="2"/>
        <v>19980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133</v>
      </c>
      <c r="B131" s="69">
        <v>135</v>
      </c>
      <c r="C131" s="70">
        <v>44067.355891203697</v>
      </c>
      <c r="D131" s="71" t="s">
        <v>30</v>
      </c>
      <c r="E131" s="27">
        <f t="shared" ref="E131:E194" si="3">A131*B131</f>
        <v>17955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97</v>
      </c>
      <c r="B132" s="69">
        <v>135</v>
      </c>
      <c r="C132" s="70">
        <v>44067.356712963003</v>
      </c>
      <c r="D132" s="71" t="s">
        <v>30</v>
      </c>
      <c r="E132" s="27">
        <f t="shared" si="3"/>
        <v>13095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50</v>
      </c>
      <c r="B133" s="69">
        <v>135</v>
      </c>
      <c r="C133" s="70">
        <v>44067.358229166697</v>
      </c>
      <c r="D133" s="71" t="s">
        <v>30</v>
      </c>
      <c r="E133" s="27">
        <f t="shared" si="3"/>
        <v>6750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44</v>
      </c>
      <c r="B134" s="69">
        <v>135</v>
      </c>
      <c r="C134" s="70">
        <v>44067.358229166697</v>
      </c>
      <c r="D134" s="71" t="s">
        <v>30</v>
      </c>
      <c r="E134" s="27">
        <f t="shared" si="3"/>
        <v>5940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6</v>
      </c>
      <c r="B135" s="69">
        <v>135.15</v>
      </c>
      <c r="C135" s="70">
        <v>44067.359074074098</v>
      </c>
      <c r="D135" s="71" t="s">
        <v>32</v>
      </c>
      <c r="E135" s="27">
        <f t="shared" si="3"/>
        <v>810.90000000000009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26</v>
      </c>
      <c r="B136" s="69">
        <v>135.15</v>
      </c>
      <c r="C136" s="70">
        <v>44067.359074074098</v>
      </c>
      <c r="D136" s="71" t="s">
        <v>32</v>
      </c>
      <c r="E136" s="27">
        <f t="shared" si="3"/>
        <v>3513.9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69</v>
      </c>
      <c r="B137" s="69">
        <v>135.15</v>
      </c>
      <c r="C137" s="70">
        <v>44067.359074074098</v>
      </c>
      <c r="D137" s="71" t="s">
        <v>31</v>
      </c>
      <c r="E137" s="27">
        <f t="shared" si="3"/>
        <v>9325.35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26</v>
      </c>
      <c r="B138" s="69">
        <v>135.1</v>
      </c>
      <c r="C138" s="70">
        <v>44067.359143518501</v>
      </c>
      <c r="D138" s="71" t="s">
        <v>32</v>
      </c>
      <c r="E138" s="27">
        <f t="shared" si="3"/>
        <v>3512.6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50</v>
      </c>
      <c r="B139" s="69">
        <v>135.1</v>
      </c>
      <c r="C139" s="70">
        <v>44067.359143518501</v>
      </c>
      <c r="D139" s="71" t="s">
        <v>30</v>
      </c>
      <c r="E139" s="27">
        <f t="shared" si="3"/>
        <v>6755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50</v>
      </c>
      <c r="B140" s="69">
        <v>135.1</v>
      </c>
      <c r="C140" s="70">
        <v>44067.359143518501</v>
      </c>
      <c r="D140" s="71" t="s">
        <v>30</v>
      </c>
      <c r="E140" s="27">
        <f t="shared" si="3"/>
        <v>6755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42</v>
      </c>
      <c r="B141" s="69">
        <v>135.1</v>
      </c>
      <c r="C141" s="70">
        <v>44067.359143518501</v>
      </c>
      <c r="D141" s="71" t="s">
        <v>30</v>
      </c>
      <c r="E141" s="27">
        <f t="shared" si="3"/>
        <v>5674.2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31</v>
      </c>
      <c r="B142" s="69">
        <v>135.1</v>
      </c>
      <c r="C142" s="70">
        <v>44067.359178240702</v>
      </c>
      <c r="D142" s="71" t="s">
        <v>31</v>
      </c>
      <c r="E142" s="27">
        <f t="shared" si="3"/>
        <v>4188.0999999999995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51</v>
      </c>
      <c r="B143" s="69">
        <v>135.1</v>
      </c>
      <c r="C143" s="70">
        <v>44067.359178240702</v>
      </c>
      <c r="D143" s="71" t="s">
        <v>31</v>
      </c>
      <c r="E143" s="27">
        <f t="shared" si="3"/>
        <v>6890.0999999999995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30</v>
      </c>
      <c r="B144" s="69">
        <v>135.1</v>
      </c>
      <c r="C144" s="70">
        <v>44067.359178240702</v>
      </c>
      <c r="D144" s="71" t="s">
        <v>33</v>
      </c>
      <c r="E144" s="27">
        <f t="shared" si="3"/>
        <v>4053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42</v>
      </c>
      <c r="B145" s="69">
        <v>135.1</v>
      </c>
      <c r="C145" s="70">
        <v>44067.359756944403</v>
      </c>
      <c r="D145" s="71" t="s">
        <v>30</v>
      </c>
      <c r="E145" s="27">
        <f t="shared" si="3"/>
        <v>5674.2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38</v>
      </c>
      <c r="B146" s="69">
        <v>135.30000000000001</v>
      </c>
      <c r="C146" s="70">
        <v>44067.362500000003</v>
      </c>
      <c r="D146" s="71" t="s">
        <v>32</v>
      </c>
      <c r="E146" s="27">
        <f t="shared" si="3"/>
        <v>5141.4000000000005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4</v>
      </c>
      <c r="B147" s="69">
        <v>135.30000000000001</v>
      </c>
      <c r="C147" s="70">
        <v>44067.362500000003</v>
      </c>
      <c r="D147" s="71" t="s">
        <v>32</v>
      </c>
      <c r="E147" s="27">
        <f t="shared" si="3"/>
        <v>541.20000000000005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83</v>
      </c>
      <c r="B148" s="69">
        <v>135.30000000000001</v>
      </c>
      <c r="C148" s="70">
        <v>44067.362500000003</v>
      </c>
      <c r="D148" s="71" t="s">
        <v>33</v>
      </c>
      <c r="E148" s="27">
        <f t="shared" si="3"/>
        <v>11229.900000000001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20</v>
      </c>
      <c r="B149" s="69">
        <v>135.30000000000001</v>
      </c>
      <c r="C149" s="70">
        <v>44067.362557870401</v>
      </c>
      <c r="D149" s="71" t="s">
        <v>30</v>
      </c>
      <c r="E149" s="27">
        <f t="shared" si="3"/>
        <v>2706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50</v>
      </c>
      <c r="B150" s="69">
        <v>135.35</v>
      </c>
      <c r="C150" s="70">
        <v>44067.362650463001</v>
      </c>
      <c r="D150" s="71" t="s">
        <v>30</v>
      </c>
      <c r="E150" s="27">
        <f t="shared" si="3"/>
        <v>6767.5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50</v>
      </c>
      <c r="B151" s="69">
        <v>135.35</v>
      </c>
      <c r="C151" s="70">
        <v>44067.362650463001</v>
      </c>
      <c r="D151" s="71" t="s">
        <v>30</v>
      </c>
      <c r="E151" s="27">
        <f t="shared" si="3"/>
        <v>6767.5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50</v>
      </c>
      <c r="B152" s="69">
        <v>135.35</v>
      </c>
      <c r="C152" s="70">
        <v>44067.362650463001</v>
      </c>
      <c r="D152" s="71" t="s">
        <v>30</v>
      </c>
      <c r="E152" s="27">
        <f t="shared" si="3"/>
        <v>6767.5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48</v>
      </c>
      <c r="B153" s="69">
        <v>135.35</v>
      </c>
      <c r="C153" s="70">
        <v>44067.362650463001</v>
      </c>
      <c r="D153" s="71" t="s">
        <v>30</v>
      </c>
      <c r="E153" s="27">
        <f t="shared" si="3"/>
        <v>6496.7999999999993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2</v>
      </c>
      <c r="B154" s="69">
        <v>135.35</v>
      </c>
      <c r="C154" s="70">
        <v>44067.362708333298</v>
      </c>
      <c r="D154" s="71" t="s">
        <v>30</v>
      </c>
      <c r="E154" s="27">
        <f t="shared" si="3"/>
        <v>270.7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50</v>
      </c>
      <c r="B155" s="69">
        <v>135.35</v>
      </c>
      <c r="C155" s="70">
        <v>44067.362708333298</v>
      </c>
      <c r="D155" s="71" t="s">
        <v>30</v>
      </c>
      <c r="E155" s="27">
        <f t="shared" si="3"/>
        <v>6767.5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50</v>
      </c>
      <c r="B156" s="69">
        <v>135.35</v>
      </c>
      <c r="C156" s="70">
        <v>44067.362743055601</v>
      </c>
      <c r="D156" s="71" t="s">
        <v>30</v>
      </c>
      <c r="E156" s="27">
        <f t="shared" si="3"/>
        <v>6767.5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124</v>
      </c>
      <c r="B157" s="69">
        <v>135.5</v>
      </c>
      <c r="C157" s="70">
        <v>44067.363414351901</v>
      </c>
      <c r="D157" s="71" t="s">
        <v>30</v>
      </c>
      <c r="E157" s="27">
        <f t="shared" si="3"/>
        <v>16802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9</v>
      </c>
      <c r="B158" s="69">
        <v>135.5</v>
      </c>
      <c r="C158" s="70">
        <v>44067.363599536999</v>
      </c>
      <c r="D158" s="71" t="s">
        <v>33</v>
      </c>
      <c r="E158" s="27">
        <f t="shared" si="3"/>
        <v>1219.5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24</v>
      </c>
      <c r="B159" s="69">
        <v>135.5</v>
      </c>
      <c r="C159" s="70">
        <v>44067.363599536999</v>
      </c>
      <c r="D159" s="71" t="s">
        <v>33</v>
      </c>
      <c r="E159" s="27">
        <f t="shared" si="3"/>
        <v>3252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4</v>
      </c>
      <c r="B160" s="69">
        <v>135.5</v>
      </c>
      <c r="C160" s="70">
        <v>44067.363599536999</v>
      </c>
      <c r="D160" s="71" t="s">
        <v>33</v>
      </c>
      <c r="E160" s="27">
        <f t="shared" si="3"/>
        <v>542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129</v>
      </c>
      <c r="B161" s="69">
        <v>135.5</v>
      </c>
      <c r="C161" s="70">
        <v>44067.363668981503</v>
      </c>
      <c r="D161" s="71" t="s">
        <v>33</v>
      </c>
      <c r="E161" s="27">
        <f t="shared" si="3"/>
        <v>17479.5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100</v>
      </c>
      <c r="B162" s="69">
        <v>135.6</v>
      </c>
      <c r="C162" s="70">
        <v>44067.364502314798</v>
      </c>
      <c r="D162" s="71" t="s">
        <v>30</v>
      </c>
      <c r="E162" s="27">
        <f t="shared" si="3"/>
        <v>13560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47</v>
      </c>
      <c r="B163" s="69">
        <v>135.6</v>
      </c>
      <c r="C163" s="70">
        <v>44067.364537037</v>
      </c>
      <c r="D163" s="71" t="s">
        <v>30</v>
      </c>
      <c r="E163" s="27">
        <f t="shared" si="3"/>
        <v>6373.2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13</v>
      </c>
      <c r="B164" s="69">
        <v>135.69999999999999</v>
      </c>
      <c r="C164" s="70">
        <v>44067.364930555603</v>
      </c>
      <c r="D164" s="71" t="s">
        <v>31</v>
      </c>
      <c r="E164" s="27">
        <f t="shared" si="3"/>
        <v>1764.1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100</v>
      </c>
      <c r="B165" s="69">
        <v>135.69999999999999</v>
      </c>
      <c r="C165" s="70">
        <v>44067.364930555603</v>
      </c>
      <c r="D165" s="71" t="s">
        <v>30</v>
      </c>
      <c r="E165" s="27">
        <f t="shared" si="3"/>
        <v>13569.999999999998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50</v>
      </c>
      <c r="B166" s="69">
        <v>135.69999999999999</v>
      </c>
      <c r="C166" s="70">
        <v>44067.364930555603</v>
      </c>
      <c r="D166" s="71" t="s">
        <v>30</v>
      </c>
      <c r="E166" s="27">
        <f t="shared" si="3"/>
        <v>6784.9999999999991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50</v>
      </c>
      <c r="B167" s="69">
        <v>135.69999999999999</v>
      </c>
      <c r="C167" s="70">
        <v>44067.364930555603</v>
      </c>
      <c r="D167" s="71" t="s">
        <v>30</v>
      </c>
      <c r="E167" s="27">
        <f t="shared" si="3"/>
        <v>6784.9999999999991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4</v>
      </c>
      <c r="B168" s="69">
        <v>135.65</v>
      </c>
      <c r="C168" s="70">
        <v>44067.366203703699</v>
      </c>
      <c r="D168" s="71" t="s">
        <v>31</v>
      </c>
      <c r="E168" s="27">
        <f t="shared" si="3"/>
        <v>542.6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135</v>
      </c>
      <c r="B169" s="69">
        <v>135.65</v>
      </c>
      <c r="C169" s="70">
        <v>44067.366203703699</v>
      </c>
      <c r="D169" s="71" t="s">
        <v>31</v>
      </c>
      <c r="E169" s="27">
        <f t="shared" si="3"/>
        <v>18312.75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11</v>
      </c>
      <c r="B170" s="69">
        <v>135.65</v>
      </c>
      <c r="C170" s="70">
        <v>44067.366203703699</v>
      </c>
      <c r="D170" s="71" t="s">
        <v>31</v>
      </c>
      <c r="E170" s="27">
        <f t="shared" si="3"/>
        <v>1492.15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150</v>
      </c>
      <c r="B171" s="69">
        <v>135.6</v>
      </c>
      <c r="C171" s="70">
        <v>44067.366203703699</v>
      </c>
      <c r="D171" s="71" t="s">
        <v>30</v>
      </c>
      <c r="E171" s="27">
        <f t="shared" si="3"/>
        <v>20340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48</v>
      </c>
      <c r="B172" s="69">
        <v>135.65</v>
      </c>
      <c r="C172" s="70">
        <v>44067.366203703699</v>
      </c>
      <c r="D172" s="71" t="s">
        <v>30</v>
      </c>
      <c r="E172" s="27">
        <f t="shared" si="3"/>
        <v>6511.2000000000007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50</v>
      </c>
      <c r="B173" s="69">
        <v>135.65</v>
      </c>
      <c r="C173" s="70">
        <v>44067.366203703699</v>
      </c>
      <c r="D173" s="71" t="s">
        <v>30</v>
      </c>
      <c r="E173" s="27">
        <f t="shared" si="3"/>
        <v>6782.5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33</v>
      </c>
      <c r="B174" s="69">
        <v>135.5</v>
      </c>
      <c r="C174" s="70">
        <v>44067.367083333302</v>
      </c>
      <c r="D174" s="71" t="s">
        <v>31</v>
      </c>
      <c r="E174" s="27">
        <f t="shared" si="3"/>
        <v>4471.5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148</v>
      </c>
      <c r="B175" s="69">
        <v>135.5</v>
      </c>
      <c r="C175" s="70">
        <v>44067.3670949074</v>
      </c>
      <c r="D175" s="71" t="s">
        <v>31</v>
      </c>
      <c r="E175" s="27">
        <f t="shared" si="3"/>
        <v>20054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184</v>
      </c>
      <c r="B176" s="69">
        <v>135.69999999999999</v>
      </c>
      <c r="C176" s="70">
        <v>44067.371504629598</v>
      </c>
      <c r="D176" s="71" t="s">
        <v>31</v>
      </c>
      <c r="E176" s="27">
        <f t="shared" si="3"/>
        <v>24968.799999999999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17</v>
      </c>
      <c r="B177" s="69">
        <v>135.69999999999999</v>
      </c>
      <c r="C177" s="70">
        <v>44067.371504629598</v>
      </c>
      <c r="D177" s="71" t="s">
        <v>31</v>
      </c>
      <c r="E177" s="27">
        <f t="shared" si="3"/>
        <v>2306.8999999999996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6</v>
      </c>
      <c r="B178" s="69">
        <v>135.69999999999999</v>
      </c>
      <c r="C178" s="70">
        <v>44067.371504629598</v>
      </c>
      <c r="D178" s="71" t="s">
        <v>31</v>
      </c>
      <c r="E178" s="27">
        <f t="shared" si="3"/>
        <v>814.19999999999993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50</v>
      </c>
      <c r="B179" s="69">
        <v>135.6</v>
      </c>
      <c r="C179" s="70">
        <v>44067.3733796296</v>
      </c>
      <c r="D179" s="71" t="s">
        <v>30</v>
      </c>
      <c r="E179" s="27">
        <f t="shared" si="3"/>
        <v>6780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50</v>
      </c>
      <c r="B180" s="69">
        <v>135.6</v>
      </c>
      <c r="C180" s="70">
        <v>44067.3733796296</v>
      </c>
      <c r="D180" s="71" t="s">
        <v>30</v>
      </c>
      <c r="E180" s="27">
        <f t="shared" si="3"/>
        <v>6780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16</v>
      </c>
      <c r="B181" s="69">
        <v>135.6</v>
      </c>
      <c r="C181" s="70">
        <v>44067.3733796296</v>
      </c>
      <c r="D181" s="71" t="s">
        <v>30</v>
      </c>
      <c r="E181" s="27">
        <f t="shared" si="3"/>
        <v>2169.6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15</v>
      </c>
      <c r="B182" s="69">
        <v>135.6</v>
      </c>
      <c r="C182" s="70">
        <v>44067.374710648102</v>
      </c>
      <c r="D182" s="71" t="s">
        <v>30</v>
      </c>
      <c r="E182" s="27">
        <f t="shared" si="3"/>
        <v>2034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22</v>
      </c>
      <c r="B183" s="69">
        <v>135.6</v>
      </c>
      <c r="C183" s="70">
        <v>44067.374710648102</v>
      </c>
      <c r="D183" s="71" t="s">
        <v>30</v>
      </c>
      <c r="E183" s="27">
        <f t="shared" si="3"/>
        <v>2983.2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65</v>
      </c>
      <c r="B184" s="69">
        <v>135.6</v>
      </c>
      <c r="C184" s="70">
        <v>44067.374710648102</v>
      </c>
      <c r="D184" s="71" t="s">
        <v>30</v>
      </c>
      <c r="E184" s="27">
        <f t="shared" si="3"/>
        <v>8814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4</v>
      </c>
      <c r="B185" s="69">
        <v>135.6</v>
      </c>
      <c r="C185" s="70">
        <v>44067.374710648102</v>
      </c>
      <c r="D185" s="71" t="s">
        <v>30</v>
      </c>
      <c r="E185" s="27">
        <f t="shared" si="3"/>
        <v>542.4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25</v>
      </c>
      <c r="B186" s="69">
        <v>135.5</v>
      </c>
      <c r="C186" s="70">
        <v>44067.376493055599</v>
      </c>
      <c r="D186" s="71" t="s">
        <v>30</v>
      </c>
      <c r="E186" s="27">
        <f t="shared" si="3"/>
        <v>3387.5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114</v>
      </c>
      <c r="B187" s="69">
        <v>135.44999999999999</v>
      </c>
      <c r="C187" s="70">
        <v>44067.378391203703</v>
      </c>
      <c r="D187" s="71" t="s">
        <v>30</v>
      </c>
      <c r="E187" s="27">
        <f t="shared" si="3"/>
        <v>15441.3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24</v>
      </c>
      <c r="B188" s="69">
        <v>135.4</v>
      </c>
      <c r="C188" s="70">
        <v>44067.379305555602</v>
      </c>
      <c r="D188" s="71" t="s">
        <v>31</v>
      </c>
      <c r="E188" s="27">
        <f t="shared" si="3"/>
        <v>3249.6000000000004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106</v>
      </c>
      <c r="B189" s="69">
        <v>135.35</v>
      </c>
      <c r="C189" s="70">
        <v>44067.3812384259</v>
      </c>
      <c r="D189" s="71" t="s">
        <v>30</v>
      </c>
      <c r="E189" s="27">
        <f t="shared" si="3"/>
        <v>14347.099999999999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10</v>
      </c>
      <c r="B190" s="69">
        <v>135.30000000000001</v>
      </c>
      <c r="C190" s="70">
        <v>44067.3847453704</v>
      </c>
      <c r="D190" s="71" t="s">
        <v>30</v>
      </c>
      <c r="E190" s="27">
        <f t="shared" si="3"/>
        <v>1353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3</v>
      </c>
      <c r="B191" s="69">
        <v>135.35</v>
      </c>
      <c r="C191" s="70">
        <v>44067.384826388901</v>
      </c>
      <c r="D191" s="71" t="s">
        <v>31</v>
      </c>
      <c r="E191" s="27">
        <f t="shared" si="3"/>
        <v>406.04999999999995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88</v>
      </c>
      <c r="B192" s="69">
        <v>135.35</v>
      </c>
      <c r="C192" s="70">
        <v>44067.384826388901</v>
      </c>
      <c r="D192" s="71" t="s">
        <v>31</v>
      </c>
      <c r="E192" s="27">
        <f t="shared" si="3"/>
        <v>11910.8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21</v>
      </c>
      <c r="B193" s="69">
        <v>135.35</v>
      </c>
      <c r="C193" s="70">
        <v>44067.384837963</v>
      </c>
      <c r="D193" s="71" t="s">
        <v>30</v>
      </c>
      <c r="E193" s="27">
        <f t="shared" si="3"/>
        <v>2842.35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21</v>
      </c>
      <c r="B194" s="69">
        <v>135.4</v>
      </c>
      <c r="C194" s="70">
        <v>44067.387615740699</v>
      </c>
      <c r="D194" s="71" t="s">
        <v>30</v>
      </c>
      <c r="E194" s="27">
        <f t="shared" si="3"/>
        <v>2843.4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52</v>
      </c>
      <c r="B195" s="69">
        <v>135.4</v>
      </c>
      <c r="C195" s="70">
        <v>44067.388009259303</v>
      </c>
      <c r="D195" s="71" t="s">
        <v>31</v>
      </c>
      <c r="E195" s="27">
        <f t="shared" ref="E195:E258" si="4">A195*B195</f>
        <v>7040.8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66</v>
      </c>
      <c r="B196" s="69">
        <v>135.4</v>
      </c>
      <c r="C196" s="70">
        <v>44067.388009259303</v>
      </c>
      <c r="D196" s="71" t="s">
        <v>33</v>
      </c>
      <c r="E196" s="27">
        <f t="shared" si="4"/>
        <v>8936.4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25</v>
      </c>
      <c r="B197" s="69">
        <v>135.4</v>
      </c>
      <c r="C197" s="70">
        <v>44067.389641203699</v>
      </c>
      <c r="D197" s="71" t="s">
        <v>30</v>
      </c>
      <c r="E197" s="27">
        <f t="shared" si="4"/>
        <v>3385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2</v>
      </c>
      <c r="B198" s="69">
        <v>135.4</v>
      </c>
      <c r="C198" s="70">
        <v>44067.389641203699</v>
      </c>
      <c r="D198" s="71" t="s">
        <v>30</v>
      </c>
      <c r="E198" s="27">
        <f t="shared" si="4"/>
        <v>270.8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27</v>
      </c>
      <c r="B199" s="69">
        <v>135.4</v>
      </c>
      <c r="C199" s="70">
        <v>44067.390092592599</v>
      </c>
      <c r="D199" s="71" t="s">
        <v>32</v>
      </c>
      <c r="E199" s="27">
        <f t="shared" si="4"/>
        <v>3655.8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57</v>
      </c>
      <c r="B200" s="69">
        <v>135.5</v>
      </c>
      <c r="C200" s="70">
        <v>44067.391111111101</v>
      </c>
      <c r="D200" s="71" t="s">
        <v>31</v>
      </c>
      <c r="E200" s="27">
        <f t="shared" si="4"/>
        <v>7723.5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1</v>
      </c>
      <c r="B201" s="69">
        <v>135.5</v>
      </c>
      <c r="C201" s="70">
        <v>44067.391111111101</v>
      </c>
      <c r="D201" s="71" t="s">
        <v>31</v>
      </c>
      <c r="E201" s="27">
        <f t="shared" si="4"/>
        <v>135.5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2</v>
      </c>
      <c r="B202" s="69">
        <v>135.5</v>
      </c>
      <c r="C202" s="70">
        <v>44067.391111111101</v>
      </c>
      <c r="D202" s="71" t="s">
        <v>30</v>
      </c>
      <c r="E202" s="27">
        <f t="shared" si="4"/>
        <v>271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86</v>
      </c>
      <c r="B203" s="69">
        <v>135.5</v>
      </c>
      <c r="C203" s="70">
        <v>44067.391111111101</v>
      </c>
      <c r="D203" s="71" t="s">
        <v>30</v>
      </c>
      <c r="E203" s="27">
        <f t="shared" si="4"/>
        <v>11653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1</v>
      </c>
      <c r="B204" s="69">
        <v>135.5</v>
      </c>
      <c r="C204" s="70">
        <v>44067.391111111101</v>
      </c>
      <c r="D204" s="71" t="s">
        <v>30</v>
      </c>
      <c r="E204" s="27">
        <f t="shared" si="4"/>
        <v>135.5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32</v>
      </c>
      <c r="B205" s="69">
        <v>135.4</v>
      </c>
      <c r="C205" s="70">
        <v>44067.392326388901</v>
      </c>
      <c r="D205" s="71" t="s">
        <v>32</v>
      </c>
      <c r="E205" s="27">
        <f t="shared" si="4"/>
        <v>4332.8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15</v>
      </c>
      <c r="B206" s="69">
        <v>135.4</v>
      </c>
      <c r="C206" s="70">
        <v>44067.392326388901</v>
      </c>
      <c r="D206" s="71" t="s">
        <v>32</v>
      </c>
      <c r="E206" s="27">
        <f t="shared" si="4"/>
        <v>2031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30</v>
      </c>
      <c r="B207" s="69">
        <v>135.4</v>
      </c>
      <c r="C207" s="70">
        <v>44067.392326388901</v>
      </c>
      <c r="D207" s="71" t="s">
        <v>33</v>
      </c>
      <c r="E207" s="27">
        <f t="shared" si="4"/>
        <v>4062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30</v>
      </c>
      <c r="B208" s="69">
        <v>135.4</v>
      </c>
      <c r="C208" s="70">
        <v>44067.392326388901</v>
      </c>
      <c r="D208" s="71" t="s">
        <v>33</v>
      </c>
      <c r="E208" s="27">
        <f t="shared" si="4"/>
        <v>4062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39</v>
      </c>
      <c r="B209" s="69">
        <v>135.5</v>
      </c>
      <c r="C209" s="70">
        <v>44067.396562499998</v>
      </c>
      <c r="D209" s="71" t="s">
        <v>30</v>
      </c>
      <c r="E209" s="27">
        <f t="shared" si="4"/>
        <v>5284.5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15</v>
      </c>
      <c r="B210" s="69">
        <v>135.5</v>
      </c>
      <c r="C210" s="70">
        <v>44067.396562499998</v>
      </c>
      <c r="D210" s="71" t="s">
        <v>30</v>
      </c>
      <c r="E210" s="27">
        <f t="shared" si="4"/>
        <v>2032.5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6</v>
      </c>
      <c r="B211" s="69">
        <v>135.5</v>
      </c>
      <c r="C211" s="70">
        <v>44067.396562499998</v>
      </c>
      <c r="D211" s="71" t="s">
        <v>30</v>
      </c>
      <c r="E211" s="27">
        <f t="shared" si="4"/>
        <v>813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40</v>
      </c>
      <c r="B212" s="69">
        <v>135.5</v>
      </c>
      <c r="C212" s="70">
        <v>44067.396562499998</v>
      </c>
      <c r="D212" s="71" t="s">
        <v>30</v>
      </c>
      <c r="E212" s="27">
        <f t="shared" si="4"/>
        <v>5420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21</v>
      </c>
      <c r="B213" s="69">
        <v>135.5</v>
      </c>
      <c r="C213" s="70">
        <v>44067.396562499998</v>
      </c>
      <c r="D213" s="71" t="s">
        <v>30</v>
      </c>
      <c r="E213" s="27">
        <f t="shared" si="4"/>
        <v>2845.5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23</v>
      </c>
      <c r="B214" s="69">
        <v>135.4</v>
      </c>
      <c r="C214" s="70">
        <v>44067.4006828704</v>
      </c>
      <c r="D214" s="71" t="s">
        <v>30</v>
      </c>
      <c r="E214" s="27">
        <f t="shared" si="4"/>
        <v>3114.2000000000003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10</v>
      </c>
      <c r="B215" s="69">
        <v>135.55000000000001</v>
      </c>
      <c r="C215" s="70">
        <v>44067.402754629598</v>
      </c>
      <c r="D215" s="71" t="s">
        <v>30</v>
      </c>
      <c r="E215" s="27">
        <f t="shared" si="4"/>
        <v>1355.5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15</v>
      </c>
      <c r="B216" s="69">
        <v>135.55000000000001</v>
      </c>
      <c r="C216" s="70">
        <v>44067.402754629598</v>
      </c>
      <c r="D216" s="71" t="s">
        <v>30</v>
      </c>
      <c r="E216" s="27">
        <f t="shared" si="4"/>
        <v>2033.2500000000002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28</v>
      </c>
      <c r="B217" s="69">
        <v>135.55000000000001</v>
      </c>
      <c r="C217" s="70">
        <v>44067.402754629598</v>
      </c>
      <c r="D217" s="71" t="s">
        <v>30</v>
      </c>
      <c r="E217" s="27">
        <f t="shared" si="4"/>
        <v>3795.4000000000005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27</v>
      </c>
      <c r="B218" s="69">
        <v>135.55000000000001</v>
      </c>
      <c r="C218" s="70">
        <v>44067.402754629598</v>
      </c>
      <c r="D218" s="71" t="s">
        <v>30</v>
      </c>
      <c r="E218" s="27">
        <f t="shared" si="4"/>
        <v>3659.8500000000004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25</v>
      </c>
      <c r="B219" s="69">
        <v>135.55000000000001</v>
      </c>
      <c r="C219" s="70">
        <v>44067.402754629598</v>
      </c>
      <c r="D219" s="71" t="s">
        <v>30</v>
      </c>
      <c r="E219" s="27">
        <f t="shared" si="4"/>
        <v>3388.7500000000005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42</v>
      </c>
      <c r="B220" s="69">
        <v>135.55000000000001</v>
      </c>
      <c r="C220" s="70">
        <v>44067.402754629598</v>
      </c>
      <c r="D220" s="71" t="s">
        <v>30</v>
      </c>
      <c r="E220" s="27">
        <f t="shared" si="4"/>
        <v>5693.1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32</v>
      </c>
      <c r="B221" s="69">
        <v>135.5</v>
      </c>
      <c r="C221" s="70">
        <v>44067.406122685199</v>
      </c>
      <c r="D221" s="71" t="s">
        <v>30</v>
      </c>
      <c r="E221" s="27">
        <f t="shared" si="4"/>
        <v>4336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50</v>
      </c>
      <c r="B222" s="69">
        <v>135.55000000000001</v>
      </c>
      <c r="C222" s="70">
        <v>44067.406666666699</v>
      </c>
      <c r="D222" s="71" t="s">
        <v>30</v>
      </c>
      <c r="E222" s="27">
        <f t="shared" si="4"/>
        <v>6777.5000000000009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19</v>
      </c>
      <c r="B223" s="69">
        <v>135.55000000000001</v>
      </c>
      <c r="C223" s="70">
        <v>44067.406666666699</v>
      </c>
      <c r="D223" s="71" t="s">
        <v>30</v>
      </c>
      <c r="E223" s="27">
        <f t="shared" si="4"/>
        <v>2575.4500000000003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26</v>
      </c>
      <c r="B224" s="69">
        <v>135.55000000000001</v>
      </c>
      <c r="C224" s="70">
        <v>44067.406666666699</v>
      </c>
      <c r="D224" s="71" t="s">
        <v>30</v>
      </c>
      <c r="E224" s="27">
        <f t="shared" si="4"/>
        <v>3524.3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1</v>
      </c>
      <c r="B225" s="69">
        <v>135.65</v>
      </c>
      <c r="C225" s="70">
        <v>44067.410648148099</v>
      </c>
      <c r="D225" s="71" t="s">
        <v>31</v>
      </c>
      <c r="E225" s="27">
        <f t="shared" si="4"/>
        <v>135.65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50</v>
      </c>
      <c r="B226" s="69">
        <v>135.65</v>
      </c>
      <c r="C226" s="70">
        <v>44067.410648148099</v>
      </c>
      <c r="D226" s="71" t="s">
        <v>30</v>
      </c>
      <c r="E226" s="27">
        <f t="shared" si="4"/>
        <v>6782.5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40</v>
      </c>
      <c r="B227" s="69">
        <v>135.65</v>
      </c>
      <c r="C227" s="70">
        <v>44067.410648148099</v>
      </c>
      <c r="D227" s="71" t="s">
        <v>30</v>
      </c>
      <c r="E227" s="27">
        <f t="shared" si="4"/>
        <v>5426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59</v>
      </c>
      <c r="B228" s="69">
        <v>135.65</v>
      </c>
      <c r="C228" s="70">
        <v>44067.411736111098</v>
      </c>
      <c r="D228" s="71" t="s">
        <v>31</v>
      </c>
      <c r="E228" s="27">
        <f t="shared" si="4"/>
        <v>8003.35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34</v>
      </c>
      <c r="B229" s="69">
        <v>135.65</v>
      </c>
      <c r="C229" s="70">
        <v>44067.411736111098</v>
      </c>
      <c r="D229" s="71" t="s">
        <v>31</v>
      </c>
      <c r="E229" s="27">
        <f t="shared" si="4"/>
        <v>4612.1000000000004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29</v>
      </c>
      <c r="B230" s="69">
        <v>135.6</v>
      </c>
      <c r="C230" s="70">
        <v>44067.4124421296</v>
      </c>
      <c r="D230" s="71" t="s">
        <v>30</v>
      </c>
      <c r="E230" s="27">
        <f t="shared" si="4"/>
        <v>3932.3999999999996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27</v>
      </c>
      <c r="B231" s="69">
        <v>135.6</v>
      </c>
      <c r="C231" s="70">
        <v>44067.4124421296</v>
      </c>
      <c r="D231" s="71" t="s">
        <v>30</v>
      </c>
      <c r="E231" s="27">
        <f t="shared" si="4"/>
        <v>3661.2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43</v>
      </c>
      <c r="B232" s="69">
        <v>135.6</v>
      </c>
      <c r="C232" s="70">
        <v>44067.4124421296</v>
      </c>
      <c r="D232" s="71" t="s">
        <v>30</v>
      </c>
      <c r="E232" s="27">
        <f t="shared" si="4"/>
        <v>5830.8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49</v>
      </c>
      <c r="B233" s="69">
        <v>135.55000000000001</v>
      </c>
      <c r="C233" s="70">
        <v>44067.413240740701</v>
      </c>
      <c r="D233" s="71" t="s">
        <v>33</v>
      </c>
      <c r="E233" s="27">
        <f t="shared" si="4"/>
        <v>6641.9500000000007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26</v>
      </c>
      <c r="B234" s="69">
        <v>135.55000000000001</v>
      </c>
      <c r="C234" s="70">
        <v>44067.413240740701</v>
      </c>
      <c r="D234" s="71" t="s">
        <v>33</v>
      </c>
      <c r="E234" s="27">
        <f t="shared" si="4"/>
        <v>3524.3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8</v>
      </c>
      <c r="B235" s="69">
        <v>135.55000000000001</v>
      </c>
      <c r="C235" s="70">
        <v>44067.413240740701</v>
      </c>
      <c r="D235" s="71" t="s">
        <v>33</v>
      </c>
      <c r="E235" s="27">
        <f t="shared" si="4"/>
        <v>1084.4000000000001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105</v>
      </c>
      <c r="B236" s="69">
        <v>135.69999999999999</v>
      </c>
      <c r="C236" s="70">
        <v>44067.416655092602</v>
      </c>
      <c r="D236" s="71" t="s">
        <v>32</v>
      </c>
      <c r="E236" s="27">
        <f t="shared" si="4"/>
        <v>14248.499999999998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11</v>
      </c>
      <c r="B237" s="69">
        <v>135.69999999999999</v>
      </c>
      <c r="C237" s="73">
        <v>44067.416655092602</v>
      </c>
      <c r="D237" s="74" t="s">
        <v>32</v>
      </c>
      <c r="E237" s="27">
        <f t="shared" si="4"/>
        <v>1492.6999999999998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118</v>
      </c>
      <c r="B238" s="69">
        <v>135.6</v>
      </c>
      <c r="C238" s="73">
        <v>44067.418842592597</v>
      </c>
      <c r="D238" s="74" t="s">
        <v>30</v>
      </c>
      <c r="E238" s="27">
        <f t="shared" si="4"/>
        <v>16000.8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15</v>
      </c>
      <c r="B239" s="69">
        <v>135.6</v>
      </c>
      <c r="C239" s="73">
        <v>44067.419432870403</v>
      </c>
      <c r="D239" s="74" t="s">
        <v>30</v>
      </c>
      <c r="E239" s="27">
        <f t="shared" si="4"/>
        <v>2034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14</v>
      </c>
      <c r="B240" s="69">
        <v>135.6</v>
      </c>
      <c r="C240" s="73">
        <v>44067.419432870403</v>
      </c>
      <c r="D240" s="74" t="s">
        <v>30</v>
      </c>
      <c r="E240" s="27">
        <f t="shared" si="4"/>
        <v>1898.3999999999999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50</v>
      </c>
      <c r="B241" s="69">
        <v>135.5</v>
      </c>
      <c r="C241" s="73">
        <v>44067.426597222198</v>
      </c>
      <c r="D241" s="74" t="s">
        <v>30</v>
      </c>
      <c r="E241" s="27">
        <f t="shared" si="4"/>
        <v>6775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17</v>
      </c>
      <c r="B242" s="69">
        <v>135.5</v>
      </c>
      <c r="C242" s="73">
        <v>44067.426597222198</v>
      </c>
      <c r="D242" s="74" t="s">
        <v>30</v>
      </c>
      <c r="E242" s="27">
        <f t="shared" si="4"/>
        <v>2303.5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12</v>
      </c>
      <c r="B243" s="69">
        <v>135.44999999999999</v>
      </c>
      <c r="C243" s="73">
        <v>44067.4277546296</v>
      </c>
      <c r="D243" s="74" t="s">
        <v>30</v>
      </c>
      <c r="E243" s="27">
        <f t="shared" si="4"/>
        <v>1625.3999999999999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13</v>
      </c>
      <c r="B244" s="69">
        <v>135.5</v>
      </c>
      <c r="C244" s="73">
        <v>44067.428495370397</v>
      </c>
      <c r="D244" s="74" t="s">
        <v>31</v>
      </c>
      <c r="E244" s="27">
        <f t="shared" si="4"/>
        <v>1761.5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50</v>
      </c>
      <c r="B245" s="69">
        <v>135.5</v>
      </c>
      <c r="C245" s="73">
        <v>44067.428495370397</v>
      </c>
      <c r="D245" s="74" t="s">
        <v>30</v>
      </c>
      <c r="E245" s="27">
        <f t="shared" si="4"/>
        <v>6775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29</v>
      </c>
      <c r="B246" s="69">
        <v>135.5</v>
      </c>
      <c r="C246" s="73">
        <v>44067.428495370397</v>
      </c>
      <c r="D246" s="74" t="s">
        <v>30</v>
      </c>
      <c r="E246" s="27">
        <f t="shared" si="4"/>
        <v>3929.5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6</v>
      </c>
      <c r="B247" s="69">
        <v>135.5</v>
      </c>
      <c r="C247" s="73">
        <v>44067.428495370397</v>
      </c>
      <c r="D247" s="74" t="s">
        <v>30</v>
      </c>
      <c r="E247" s="27">
        <f t="shared" si="4"/>
        <v>813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29</v>
      </c>
      <c r="B248" s="69">
        <v>135.44999999999999</v>
      </c>
      <c r="C248" s="73">
        <v>44067.433321759301</v>
      </c>
      <c r="D248" s="74" t="s">
        <v>30</v>
      </c>
      <c r="E248" s="27">
        <f t="shared" si="4"/>
        <v>3928.0499999999997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47</v>
      </c>
      <c r="B249" s="69">
        <v>135.6</v>
      </c>
      <c r="C249" s="73">
        <v>44067.4381712963</v>
      </c>
      <c r="D249" s="74" t="s">
        <v>32</v>
      </c>
      <c r="E249" s="27">
        <f t="shared" si="4"/>
        <v>6373.2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16</v>
      </c>
      <c r="B250" s="69">
        <v>135.6</v>
      </c>
      <c r="C250" s="73">
        <v>44067.4381712963</v>
      </c>
      <c r="D250" s="74" t="s">
        <v>31</v>
      </c>
      <c r="E250" s="27">
        <f t="shared" si="4"/>
        <v>2169.6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68</v>
      </c>
      <c r="B251" s="69">
        <v>135.55000000000001</v>
      </c>
      <c r="C251" s="73">
        <v>44067.443101851903</v>
      </c>
      <c r="D251" s="74" t="s">
        <v>32</v>
      </c>
      <c r="E251" s="27">
        <f t="shared" si="4"/>
        <v>9217.4000000000015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91</v>
      </c>
      <c r="B252" s="69">
        <v>135.69999999999999</v>
      </c>
      <c r="C252" s="73">
        <v>44067.449178240699</v>
      </c>
      <c r="D252" s="74" t="s">
        <v>30</v>
      </c>
      <c r="E252" s="27">
        <f t="shared" si="4"/>
        <v>12348.699999999999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31</v>
      </c>
      <c r="B253" s="69">
        <v>135.75</v>
      </c>
      <c r="C253" s="73">
        <v>44067.450023148202</v>
      </c>
      <c r="D253" s="74" t="s">
        <v>31</v>
      </c>
      <c r="E253" s="27">
        <f t="shared" si="4"/>
        <v>4208.25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15</v>
      </c>
      <c r="B254" s="69">
        <v>135.75</v>
      </c>
      <c r="C254" s="73">
        <v>44067.450023148202</v>
      </c>
      <c r="D254" s="74" t="s">
        <v>31</v>
      </c>
      <c r="E254" s="27">
        <f t="shared" si="4"/>
        <v>2036.25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52</v>
      </c>
      <c r="B255" s="69">
        <v>135.75</v>
      </c>
      <c r="C255" s="73">
        <v>44067.450023148202</v>
      </c>
      <c r="D255" s="74" t="s">
        <v>31</v>
      </c>
      <c r="E255" s="27">
        <f t="shared" si="4"/>
        <v>7059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55</v>
      </c>
      <c r="B256" s="69">
        <v>135.6</v>
      </c>
      <c r="C256" s="73">
        <v>44067.457754629599</v>
      </c>
      <c r="D256" s="74" t="s">
        <v>31</v>
      </c>
      <c r="E256" s="27">
        <f t="shared" si="4"/>
        <v>7458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19</v>
      </c>
      <c r="B257" s="69">
        <v>135.6</v>
      </c>
      <c r="C257" s="73">
        <v>44067.457754629599</v>
      </c>
      <c r="D257" s="74" t="s">
        <v>31</v>
      </c>
      <c r="E257" s="27">
        <f t="shared" si="4"/>
        <v>2576.4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23</v>
      </c>
      <c r="B258" s="69">
        <v>135.6</v>
      </c>
      <c r="C258" s="73">
        <v>44067.457754629599</v>
      </c>
      <c r="D258" s="74" t="s">
        <v>31</v>
      </c>
      <c r="E258" s="27">
        <f t="shared" si="4"/>
        <v>3118.7999999999997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96</v>
      </c>
      <c r="B259" s="69">
        <v>135.4</v>
      </c>
      <c r="C259" s="73">
        <v>44067.468148148197</v>
      </c>
      <c r="D259" s="74" t="s">
        <v>30</v>
      </c>
      <c r="E259" s="27">
        <f t="shared" ref="E259:E322" si="5">A259*B259</f>
        <v>12998.400000000001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128</v>
      </c>
      <c r="B260" s="69">
        <v>135.4</v>
      </c>
      <c r="C260" s="73">
        <v>44067.475405092599</v>
      </c>
      <c r="D260" s="74" t="s">
        <v>30</v>
      </c>
      <c r="E260" s="27">
        <f t="shared" si="5"/>
        <v>17331.2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15</v>
      </c>
      <c r="B261" s="69">
        <v>135.35</v>
      </c>
      <c r="C261" s="73">
        <v>44067.481817129599</v>
      </c>
      <c r="D261" s="74" t="s">
        <v>30</v>
      </c>
      <c r="E261" s="27">
        <f t="shared" si="5"/>
        <v>2030.25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28</v>
      </c>
      <c r="B262" s="69">
        <v>135.35</v>
      </c>
      <c r="C262" s="73">
        <v>44067.481817129599</v>
      </c>
      <c r="D262" s="74" t="s">
        <v>30</v>
      </c>
      <c r="E262" s="27">
        <f t="shared" si="5"/>
        <v>3789.7999999999997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50</v>
      </c>
      <c r="B263" s="69">
        <v>135.35</v>
      </c>
      <c r="C263" s="73">
        <v>44067.481817129599</v>
      </c>
      <c r="D263" s="74" t="s">
        <v>30</v>
      </c>
      <c r="E263" s="27">
        <f t="shared" si="5"/>
        <v>6767.5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5</v>
      </c>
      <c r="B264" s="69">
        <v>135.35</v>
      </c>
      <c r="C264" s="73">
        <v>44067.481817129599</v>
      </c>
      <c r="D264" s="74" t="s">
        <v>30</v>
      </c>
      <c r="E264" s="27">
        <f t="shared" si="5"/>
        <v>676.75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97</v>
      </c>
      <c r="B265" s="69">
        <v>135.35</v>
      </c>
      <c r="C265" s="73">
        <v>44067.4949768519</v>
      </c>
      <c r="D265" s="74" t="s">
        <v>30</v>
      </c>
      <c r="E265" s="27">
        <f t="shared" si="5"/>
        <v>13128.949999999999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50</v>
      </c>
      <c r="B266" s="69">
        <v>135.55000000000001</v>
      </c>
      <c r="C266" s="73">
        <v>44067.498449074097</v>
      </c>
      <c r="D266" s="74" t="s">
        <v>30</v>
      </c>
      <c r="E266" s="27">
        <f t="shared" si="5"/>
        <v>6777.5000000000009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54</v>
      </c>
      <c r="B267" s="69">
        <v>135.55000000000001</v>
      </c>
      <c r="C267" s="73">
        <v>44067.498449074097</v>
      </c>
      <c r="D267" s="74" t="s">
        <v>30</v>
      </c>
      <c r="E267" s="27">
        <f t="shared" si="5"/>
        <v>7319.7000000000007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105</v>
      </c>
      <c r="B268" s="69">
        <v>135.65</v>
      </c>
      <c r="C268" s="73">
        <v>44067.511770833298</v>
      </c>
      <c r="D268" s="74" t="s">
        <v>30</v>
      </c>
      <c r="E268" s="27">
        <f t="shared" si="5"/>
        <v>14243.25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8</v>
      </c>
      <c r="B269" s="69">
        <v>135.55000000000001</v>
      </c>
      <c r="C269" s="73">
        <v>44067.520416666703</v>
      </c>
      <c r="D269" s="74" t="s">
        <v>30</v>
      </c>
      <c r="E269" s="27">
        <f t="shared" si="5"/>
        <v>1084.4000000000001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8</v>
      </c>
      <c r="B270" s="69">
        <v>135.5</v>
      </c>
      <c r="C270" s="73">
        <v>44067.5219097222</v>
      </c>
      <c r="D270" s="74" t="s">
        <v>30</v>
      </c>
      <c r="E270" s="27">
        <f t="shared" si="5"/>
        <v>1084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96</v>
      </c>
      <c r="B271" s="69">
        <v>135.55000000000001</v>
      </c>
      <c r="C271" s="73">
        <v>44067.523009259297</v>
      </c>
      <c r="D271" s="74" t="s">
        <v>30</v>
      </c>
      <c r="E271" s="27">
        <f t="shared" si="5"/>
        <v>13012.800000000001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9</v>
      </c>
      <c r="B272" s="69">
        <v>135.69999999999999</v>
      </c>
      <c r="C272" s="73">
        <v>44067.528888888897</v>
      </c>
      <c r="D272" s="74" t="s">
        <v>30</v>
      </c>
      <c r="E272" s="27">
        <f t="shared" si="5"/>
        <v>1221.3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8</v>
      </c>
      <c r="B273" s="69">
        <v>135.69999999999999</v>
      </c>
      <c r="C273" s="73">
        <v>44067.530358796299</v>
      </c>
      <c r="D273" s="74" t="s">
        <v>30</v>
      </c>
      <c r="E273" s="27">
        <f t="shared" si="5"/>
        <v>1085.5999999999999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16</v>
      </c>
      <c r="B274" s="69">
        <v>135.69999999999999</v>
      </c>
      <c r="C274" s="73">
        <v>44067.5305324074</v>
      </c>
      <c r="D274" s="74" t="s">
        <v>30</v>
      </c>
      <c r="E274" s="27">
        <f t="shared" si="5"/>
        <v>2171.1999999999998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4</v>
      </c>
      <c r="B275" s="69">
        <v>135.69999999999999</v>
      </c>
      <c r="C275" s="73">
        <v>44067.5305324074</v>
      </c>
      <c r="D275" s="74" t="s">
        <v>30</v>
      </c>
      <c r="E275" s="27">
        <f t="shared" si="5"/>
        <v>542.79999999999995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6</v>
      </c>
      <c r="B276" s="69">
        <v>135.69999999999999</v>
      </c>
      <c r="C276" s="73">
        <v>44067.5307986111</v>
      </c>
      <c r="D276" s="74" t="s">
        <v>30</v>
      </c>
      <c r="E276" s="27">
        <f t="shared" si="5"/>
        <v>814.19999999999993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23</v>
      </c>
      <c r="B277" s="69">
        <v>135.69999999999999</v>
      </c>
      <c r="C277" s="73">
        <v>44067.5307986111</v>
      </c>
      <c r="D277" s="74" t="s">
        <v>30</v>
      </c>
      <c r="E277" s="27">
        <f t="shared" si="5"/>
        <v>3121.1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50</v>
      </c>
      <c r="B278" s="69">
        <v>135.69999999999999</v>
      </c>
      <c r="C278" s="73">
        <v>44067.5307986111</v>
      </c>
      <c r="D278" s="74" t="s">
        <v>30</v>
      </c>
      <c r="E278" s="27">
        <f t="shared" si="5"/>
        <v>6784.9999999999991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9</v>
      </c>
      <c r="B279" s="69">
        <v>135.75</v>
      </c>
      <c r="C279" s="73">
        <v>44067.535439814797</v>
      </c>
      <c r="D279" s="74" t="s">
        <v>30</v>
      </c>
      <c r="E279" s="27">
        <f t="shared" si="5"/>
        <v>1221.75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8</v>
      </c>
      <c r="B280" s="69">
        <v>135.69999999999999</v>
      </c>
      <c r="C280" s="73">
        <v>44067.536296296297</v>
      </c>
      <c r="D280" s="74" t="s">
        <v>31</v>
      </c>
      <c r="E280" s="27">
        <f t="shared" si="5"/>
        <v>1085.5999999999999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70</v>
      </c>
      <c r="B281" s="69">
        <v>135.69999999999999</v>
      </c>
      <c r="C281" s="73">
        <v>44067.5375347222</v>
      </c>
      <c r="D281" s="74" t="s">
        <v>30</v>
      </c>
      <c r="E281" s="27">
        <f t="shared" si="5"/>
        <v>9499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24</v>
      </c>
      <c r="B282" s="69">
        <v>135.69999999999999</v>
      </c>
      <c r="C282" s="73">
        <v>44067.5382986111</v>
      </c>
      <c r="D282" s="74" t="s">
        <v>30</v>
      </c>
      <c r="E282" s="27">
        <f t="shared" si="5"/>
        <v>3256.7999999999997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96</v>
      </c>
      <c r="B283" s="69">
        <v>135.65</v>
      </c>
      <c r="C283" s="73">
        <v>44067.547442129602</v>
      </c>
      <c r="D283" s="74" t="s">
        <v>30</v>
      </c>
      <c r="E283" s="27">
        <f t="shared" si="5"/>
        <v>13022.400000000001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14</v>
      </c>
      <c r="B284" s="69">
        <v>135.5</v>
      </c>
      <c r="C284" s="73">
        <v>44067.554166666698</v>
      </c>
      <c r="D284" s="74" t="s">
        <v>32</v>
      </c>
      <c r="E284" s="27">
        <f t="shared" si="5"/>
        <v>1897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86</v>
      </c>
      <c r="B285" s="69">
        <v>135.5</v>
      </c>
      <c r="C285" s="73">
        <v>44067.554166666698</v>
      </c>
      <c r="D285" s="74" t="s">
        <v>33</v>
      </c>
      <c r="E285" s="27">
        <f t="shared" si="5"/>
        <v>11653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8</v>
      </c>
      <c r="B286" s="69">
        <v>135.5</v>
      </c>
      <c r="C286" s="73">
        <v>44067.554166666698</v>
      </c>
      <c r="D286" s="74" t="s">
        <v>33</v>
      </c>
      <c r="E286" s="27">
        <f t="shared" si="5"/>
        <v>1084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13</v>
      </c>
      <c r="B287" s="69">
        <v>135.44999999999999</v>
      </c>
      <c r="C287" s="73">
        <v>44067.561759259297</v>
      </c>
      <c r="D287" s="74" t="s">
        <v>32</v>
      </c>
      <c r="E287" s="27">
        <f t="shared" si="5"/>
        <v>1760.85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86</v>
      </c>
      <c r="B288" s="69">
        <v>135.44999999999999</v>
      </c>
      <c r="C288" s="73">
        <v>44067.561759259297</v>
      </c>
      <c r="D288" s="74" t="s">
        <v>33</v>
      </c>
      <c r="E288" s="27">
        <f t="shared" si="5"/>
        <v>11648.699999999999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7</v>
      </c>
      <c r="B289" s="69">
        <v>135.5</v>
      </c>
      <c r="C289" s="73">
        <v>44067.564675925903</v>
      </c>
      <c r="D289" s="74" t="s">
        <v>30</v>
      </c>
      <c r="E289" s="27">
        <f t="shared" si="5"/>
        <v>948.5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58</v>
      </c>
      <c r="B290" s="69">
        <v>135.5</v>
      </c>
      <c r="C290" s="73">
        <v>44067.565312500003</v>
      </c>
      <c r="D290" s="74" t="s">
        <v>30</v>
      </c>
      <c r="E290" s="27">
        <f t="shared" si="5"/>
        <v>7859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43</v>
      </c>
      <c r="B291" s="69">
        <v>135.5</v>
      </c>
      <c r="C291" s="73">
        <v>44067.565405092602</v>
      </c>
      <c r="D291" s="74" t="s">
        <v>30</v>
      </c>
      <c r="E291" s="27">
        <f t="shared" si="5"/>
        <v>5826.5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7</v>
      </c>
      <c r="B292" s="69">
        <v>135.35</v>
      </c>
      <c r="C292" s="73">
        <v>44067.571990740696</v>
      </c>
      <c r="D292" s="74" t="s">
        <v>31</v>
      </c>
      <c r="E292" s="27">
        <f t="shared" si="5"/>
        <v>947.44999999999993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17</v>
      </c>
      <c r="B293" s="69">
        <v>135.35</v>
      </c>
      <c r="C293" s="73">
        <v>44067.572395833296</v>
      </c>
      <c r="D293" s="74" t="s">
        <v>32</v>
      </c>
      <c r="E293" s="27">
        <f t="shared" si="5"/>
        <v>2300.9499999999998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9</v>
      </c>
      <c r="B294" s="69">
        <v>135.35</v>
      </c>
      <c r="C294" s="73">
        <v>44067.572395833296</v>
      </c>
      <c r="D294" s="74" t="s">
        <v>32</v>
      </c>
      <c r="E294" s="27">
        <f t="shared" si="5"/>
        <v>1218.1499999999999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22</v>
      </c>
      <c r="B295" s="69">
        <v>135.35</v>
      </c>
      <c r="C295" s="73">
        <v>44067.572395833296</v>
      </c>
      <c r="D295" s="74" t="s">
        <v>31</v>
      </c>
      <c r="E295" s="27">
        <f t="shared" si="5"/>
        <v>2977.7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7</v>
      </c>
      <c r="B296" s="69">
        <v>135.35</v>
      </c>
      <c r="C296" s="73">
        <v>44067.572395833296</v>
      </c>
      <c r="D296" s="74" t="s">
        <v>33</v>
      </c>
      <c r="E296" s="27">
        <f t="shared" si="5"/>
        <v>947.44999999999993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35</v>
      </c>
      <c r="B297" s="69">
        <v>135.35</v>
      </c>
      <c r="C297" s="73">
        <v>44067.572395833296</v>
      </c>
      <c r="D297" s="74" t="s">
        <v>33</v>
      </c>
      <c r="E297" s="27">
        <f t="shared" si="5"/>
        <v>4737.25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8</v>
      </c>
      <c r="B298" s="69">
        <v>135.25</v>
      </c>
      <c r="C298" s="73">
        <v>44067.576273148203</v>
      </c>
      <c r="D298" s="74" t="s">
        <v>30</v>
      </c>
      <c r="E298" s="27">
        <f t="shared" si="5"/>
        <v>1082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112</v>
      </c>
      <c r="B299" s="69">
        <v>135.25</v>
      </c>
      <c r="C299" s="73">
        <v>44067.577442129601</v>
      </c>
      <c r="D299" s="74" t="s">
        <v>30</v>
      </c>
      <c r="E299" s="27">
        <f t="shared" si="5"/>
        <v>15148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7</v>
      </c>
      <c r="B300" s="69">
        <v>134.94999999999999</v>
      </c>
      <c r="C300" s="73">
        <v>44067.579826388901</v>
      </c>
      <c r="D300" s="74" t="s">
        <v>30</v>
      </c>
      <c r="E300" s="27">
        <f t="shared" si="5"/>
        <v>944.64999999999986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6</v>
      </c>
      <c r="B301" s="69">
        <v>134.94999999999999</v>
      </c>
      <c r="C301" s="73">
        <v>44067.58</v>
      </c>
      <c r="D301" s="74" t="s">
        <v>30</v>
      </c>
      <c r="E301" s="27">
        <f t="shared" si="5"/>
        <v>809.69999999999993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95</v>
      </c>
      <c r="B302" s="69">
        <v>134.94999999999999</v>
      </c>
      <c r="C302" s="73">
        <v>44067.580451388902</v>
      </c>
      <c r="D302" s="74" t="s">
        <v>33</v>
      </c>
      <c r="E302" s="27">
        <f t="shared" si="5"/>
        <v>12820.249999999998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7</v>
      </c>
      <c r="B303" s="69">
        <v>134.9</v>
      </c>
      <c r="C303" s="73">
        <v>44067.583182870403</v>
      </c>
      <c r="D303" s="74" t="s">
        <v>30</v>
      </c>
      <c r="E303" s="27">
        <f t="shared" si="5"/>
        <v>944.30000000000007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18</v>
      </c>
      <c r="B304" s="69">
        <v>134.9</v>
      </c>
      <c r="C304" s="73">
        <v>44067.583587963003</v>
      </c>
      <c r="D304" s="74" t="s">
        <v>33</v>
      </c>
      <c r="E304" s="27">
        <f t="shared" si="5"/>
        <v>2428.2000000000003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17</v>
      </c>
      <c r="B305" s="69">
        <v>134.9</v>
      </c>
      <c r="C305" s="73">
        <v>44067.583587963003</v>
      </c>
      <c r="D305" s="74" t="s">
        <v>33</v>
      </c>
      <c r="E305" s="27">
        <f t="shared" si="5"/>
        <v>2293.3000000000002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26</v>
      </c>
      <c r="B306" s="69">
        <v>134.9</v>
      </c>
      <c r="C306" s="73">
        <v>44067.583587963003</v>
      </c>
      <c r="D306" s="74" t="s">
        <v>33</v>
      </c>
      <c r="E306" s="27">
        <f t="shared" si="5"/>
        <v>3507.4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5</v>
      </c>
      <c r="B307" s="69">
        <v>134.9</v>
      </c>
      <c r="C307" s="73">
        <v>44067.583587963003</v>
      </c>
      <c r="D307" s="74" t="s">
        <v>33</v>
      </c>
      <c r="E307" s="27">
        <f t="shared" si="5"/>
        <v>674.5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35</v>
      </c>
      <c r="B308" s="69">
        <v>134.9</v>
      </c>
      <c r="C308" s="73">
        <v>44067.583587963003</v>
      </c>
      <c r="D308" s="74" t="s">
        <v>33</v>
      </c>
      <c r="E308" s="27">
        <f t="shared" si="5"/>
        <v>4721.5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7</v>
      </c>
      <c r="B309" s="69">
        <v>134.9</v>
      </c>
      <c r="C309" s="73">
        <v>44067.583587963003</v>
      </c>
      <c r="D309" s="74" t="s">
        <v>33</v>
      </c>
      <c r="E309" s="27">
        <f t="shared" si="5"/>
        <v>944.30000000000007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7</v>
      </c>
      <c r="B310" s="69">
        <v>135</v>
      </c>
      <c r="C310" s="73">
        <v>44067.5859837963</v>
      </c>
      <c r="D310" s="74" t="s">
        <v>33</v>
      </c>
      <c r="E310" s="27">
        <f t="shared" si="5"/>
        <v>945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31</v>
      </c>
      <c r="B311" s="69">
        <v>134.94999999999999</v>
      </c>
      <c r="C311" s="73">
        <v>44067.586504629602</v>
      </c>
      <c r="D311" s="74" t="s">
        <v>33</v>
      </c>
      <c r="E311" s="27">
        <f t="shared" si="5"/>
        <v>4183.45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50</v>
      </c>
      <c r="B312" s="69">
        <v>134.94999999999999</v>
      </c>
      <c r="C312" s="73">
        <v>44067.586504629602</v>
      </c>
      <c r="D312" s="74" t="s">
        <v>30</v>
      </c>
      <c r="E312" s="27">
        <f t="shared" si="5"/>
        <v>6747.4999999999991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26</v>
      </c>
      <c r="B313" s="69">
        <v>134.94999999999999</v>
      </c>
      <c r="C313" s="73">
        <v>44067.586562500001</v>
      </c>
      <c r="D313" s="74" t="s">
        <v>30</v>
      </c>
      <c r="E313" s="27">
        <f t="shared" si="5"/>
        <v>3508.7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14</v>
      </c>
      <c r="B314" s="69">
        <v>134.9</v>
      </c>
      <c r="C314" s="73">
        <v>44067.587430555599</v>
      </c>
      <c r="D314" s="74" t="s">
        <v>30</v>
      </c>
      <c r="E314" s="27">
        <f t="shared" si="5"/>
        <v>1888.6000000000001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58</v>
      </c>
      <c r="B315" s="69">
        <v>134.85</v>
      </c>
      <c r="C315" s="73">
        <v>44067.588518518503</v>
      </c>
      <c r="D315" s="74" t="s">
        <v>30</v>
      </c>
      <c r="E315" s="27">
        <f t="shared" si="5"/>
        <v>7821.2999999999993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55</v>
      </c>
      <c r="B316" s="69">
        <v>134.85</v>
      </c>
      <c r="C316" s="73">
        <v>44067.588518518503</v>
      </c>
      <c r="D316" s="74" t="s">
        <v>30</v>
      </c>
      <c r="E316" s="27">
        <f t="shared" si="5"/>
        <v>7416.75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2</v>
      </c>
      <c r="B317" s="69">
        <v>134.85</v>
      </c>
      <c r="C317" s="73">
        <v>44067.588518518503</v>
      </c>
      <c r="D317" s="74" t="s">
        <v>30</v>
      </c>
      <c r="E317" s="27">
        <f t="shared" si="5"/>
        <v>269.7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23</v>
      </c>
      <c r="B318" s="69">
        <v>134.85</v>
      </c>
      <c r="C318" s="73">
        <v>44067.589884259301</v>
      </c>
      <c r="D318" s="74" t="s">
        <v>32</v>
      </c>
      <c r="E318" s="27">
        <f t="shared" si="5"/>
        <v>3101.5499999999997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31</v>
      </c>
      <c r="B319" s="69">
        <v>134.85</v>
      </c>
      <c r="C319" s="73">
        <v>44067.5915046296</v>
      </c>
      <c r="D319" s="74" t="s">
        <v>30</v>
      </c>
      <c r="E319" s="27">
        <f t="shared" si="5"/>
        <v>4180.3499999999995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84</v>
      </c>
      <c r="B320" s="69">
        <v>134.85</v>
      </c>
      <c r="C320" s="73">
        <v>44067.591550925899</v>
      </c>
      <c r="D320" s="74" t="s">
        <v>30</v>
      </c>
      <c r="E320" s="27">
        <f t="shared" si="5"/>
        <v>11327.4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17</v>
      </c>
      <c r="B321" s="69">
        <v>134.85</v>
      </c>
      <c r="C321" s="73">
        <v>44067.591932870397</v>
      </c>
      <c r="D321" s="74" t="s">
        <v>32</v>
      </c>
      <c r="E321" s="27">
        <f t="shared" si="5"/>
        <v>2292.4499999999998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56</v>
      </c>
      <c r="B322" s="69">
        <v>134.9</v>
      </c>
      <c r="C322" s="73">
        <v>44067.596157407403</v>
      </c>
      <c r="D322" s="74" t="s">
        <v>30</v>
      </c>
      <c r="E322" s="27">
        <f t="shared" si="5"/>
        <v>7554.4000000000005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31</v>
      </c>
      <c r="B323" s="69">
        <v>135</v>
      </c>
      <c r="C323" s="73">
        <v>44067.598287036999</v>
      </c>
      <c r="D323" s="74" t="s">
        <v>30</v>
      </c>
      <c r="E323" s="27">
        <f t="shared" ref="E323:E386" si="6">A323*B323</f>
        <v>4185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35</v>
      </c>
      <c r="B324" s="69">
        <v>134.94999999999999</v>
      </c>
      <c r="C324" s="73">
        <v>44067.599085648202</v>
      </c>
      <c r="D324" s="74" t="s">
        <v>32</v>
      </c>
      <c r="E324" s="27">
        <f t="shared" si="6"/>
        <v>4723.25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27</v>
      </c>
      <c r="B325" s="69">
        <v>134.94999999999999</v>
      </c>
      <c r="C325" s="73">
        <v>44067.599085648202</v>
      </c>
      <c r="D325" s="74" t="s">
        <v>32</v>
      </c>
      <c r="E325" s="27">
        <f t="shared" si="6"/>
        <v>3643.6499999999996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67</v>
      </c>
      <c r="B326" s="69">
        <v>135.05000000000001</v>
      </c>
      <c r="C326" s="73">
        <v>44067.599884259304</v>
      </c>
      <c r="D326" s="74" t="s">
        <v>30</v>
      </c>
      <c r="E326" s="27">
        <f t="shared" si="6"/>
        <v>9048.35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17</v>
      </c>
      <c r="B327" s="69">
        <v>135.1</v>
      </c>
      <c r="C327" s="73">
        <v>44067.601585648197</v>
      </c>
      <c r="D327" s="74" t="s">
        <v>30</v>
      </c>
      <c r="E327" s="27">
        <f t="shared" si="6"/>
        <v>2296.6999999999998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22</v>
      </c>
      <c r="B328" s="69">
        <v>135.1</v>
      </c>
      <c r="C328" s="73">
        <v>44067.601585648197</v>
      </c>
      <c r="D328" s="74" t="s">
        <v>30</v>
      </c>
      <c r="E328" s="27">
        <f t="shared" si="6"/>
        <v>2972.2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99</v>
      </c>
      <c r="B329" s="69">
        <v>135.1</v>
      </c>
      <c r="C329" s="73">
        <v>44067.601585648197</v>
      </c>
      <c r="D329" s="74" t="s">
        <v>30</v>
      </c>
      <c r="E329" s="27">
        <f t="shared" si="6"/>
        <v>13374.9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18</v>
      </c>
      <c r="B330" s="69">
        <v>135.1</v>
      </c>
      <c r="C330" s="73">
        <v>44067.601585648197</v>
      </c>
      <c r="D330" s="74" t="s">
        <v>30</v>
      </c>
      <c r="E330" s="27">
        <f t="shared" si="6"/>
        <v>2431.7999999999997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39</v>
      </c>
      <c r="B331" s="69">
        <v>134.9</v>
      </c>
      <c r="C331" s="73">
        <v>44067.604421296302</v>
      </c>
      <c r="D331" s="74" t="s">
        <v>31</v>
      </c>
      <c r="E331" s="27">
        <f t="shared" si="6"/>
        <v>5261.1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148</v>
      </c>
      <c r="B332" s="69">
        <v>134.9</v>
      </c>
      <c r="C332" s="73">
        <v>44067.604421296302</v>
      </c>
      <c r="D332" s="74" t="s">
        <v>30</v>
      </c>
      <c r="E332" s="27">
        <f t="shared" si="6"/>
        <v>19965.2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19</v>
      </c>
      <c r="B333" s="69">
        <v>134.9</v>
      </c>
      <c r="C333" s="73">
        <v>44067.604421296302</v>
      </c>
      <c r="D333" s="74" t="s">
        <v>30</v>
      </c>
      <c r="E333" s="27">
        <f t="shared" si="6"/>
        <v>2563.1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58</v>
      </c>
      <c r="B334" s="69">
        <v>134.94999999999999</v>
      </c>
      <c r="C334" s="73">
        <v>44067.604861111096</v>
      </c>
      <c r="D334" s="74" t="s">
        <v>30</v>
      </c>
      <c r="E334" s="27">
        <f t="shared" si="6"/>
        <v>7827.0999999999995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55</v>
      </c>
      <c r="B335" s="69">
        <v>134.94999999999999</v>
      </c>
      <c r="C335" s="73">
        <v>44067.604861111096</v>
      </c>
      <c r="D335" s="74" t="s">
        <v>30</v>
      </c>
      <c r="E335" s="27">
        <f t="shared" si="6"/>
        <v>7422.2499999999991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12</v>
      </c>
      <c r="B336" s="69">
        <v>134.94999999999999</v>
      </c>
      <c r="C336" s="73">
        <v>44067.604861111096</v>
      </c>
      <c r="D336" s="74" t="s">
        <v>30</v>
      </c>
      <c r="E336" s="27">
        <f t="shared" si="6"/>
        <v>1619.3999999999999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14</v>
      </c>
      <c r="B337" s="69">
        <v>135.05000000000001</v>
      </c>
      <c r="C337" s="73">
        <v>44067.605578703697</v>
      </c>
      <c r="D337" s="74" t="s">
        <v>30</v>
      </c>
      <c r="E337" s="27">
        <f t="shared" si="6"/>
        <v>1890.7000000000003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26</v>
      </c>
      <c r="B338" s="69">
        <v>135.05000000000001</v>
      </c>
      <c r="C338" s="73">
        <v>44067.605787036999</v>
      </c>
      <c r="D338" s="74" t="s">
        <v>31</v>
      </c>
      <c r="E338" s="27">
        <f t="shared" si="6"/>
        <v>3511.3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38</v>
      </c>
      <c r="B339" s="69">
        <v>135.05000000000001</v>
      </c>
      <c r="C339" s="73">
        <v>44067.605787036999</v>
      </c>
      <c r="D339" s="74" t="s">
        <v>30</v>
      </c>
      <c r="E339" s="27">
        <f t="shared" si="6"/>
        <v>5131.9000000000005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43</v>
      </c>
      <c r="B340" s="69">
        <v>135.05000000000001</v>
      </c>
      <c r="C340" s="73">
        <v>44067.605787036999</v>
      </c>
      <c r="D340" s="74" t="s">
        <v>30</v>
      </c>
      <c r="E340" s="27">
        <f t="shared" si="6"/>
        <v>5807.1500000000005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71</v>
      </c>
      <c r="B341" s="69">
        <v>134.9</v>
      </c>
      <c r="C341" s="73">
        <v>44067.608761574098</v>
      </c>
      <c r="D341" s="74" t="s">
        <v>30</v>
      </c>
      <c r="E341" s="27">
        <f t="shared" si="6"/>
        <v>9577.9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102</v>
      </c>
      <c r="B342" s="69">
        <v>134.94999999999999</v>
      </c>
      <c r="C342" s="73">
        <v>44067.609988425902</v>
      </c>
      <c r="D342" s="74" t="s">
        <v>31</v>
      </c>
      <c r="E342" s="27">
        <f t="shared" si="6"/>
        <v>13764.9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58</v>
      </c>
      <c r="B343" s="69">
        <v>134.9</v>
      </c>
      <c r="C343" s="73">
        <v>44067.611284722203</v>
      </c>
      <c r="D343" s="74" t="s">
        <v>30</v>
      </c>
      <c r="E343" s="27">
        <f t="shared" si="6"/>
        <v>7824.2000000000007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1</v>
      </c>
      <c r="B344" s="69">
        <v>134.9</v>
      </c>
      <c r="C344" s="73">
        <v>44067.611377314803</v>
      </c>
      <c r="D344" s="74" t="s">
        <v>30</v>
      </c>
      <c r="E344" s="27">
        <f t="shared" si="6"/>
        <v>134.9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14</v>
      </c>
      <c r="B345" s="69">
        <v>134.85</v>
      </c>
      <c r="C345" s="73">
        <v>44067.612986111097</v>
      </c>
      <c r="D345" s="74" t="s">
        <v>30</v>
      </c>
      <c r="E345" s="27">
        <f t="shared" si="6"/>
        <v>1887.8999999999999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10</v>
      </c>
      <c r="B346" s="69">
        <v>134.85</v>
      </c>
      <c r="C346" s="73">
        <v>44067.612986111097</v>
      </c>
      <c r="D346" s="74" t="s">
        <v>30</v>
      </c>
      <c r="E346" s="27">
        <f t="shared" si="6"/>
        <v>1348.5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14</v>
      </c>
      <c r="B347" s="69">
        <v>134.85</v>
      </c>
      <c r="C347" s="73">
        <v>44067.612986111097</v>
      </c>
      <c r="D347" s="74" t="s">
        <v>30</v>
      </c>
      <c r="E347" s="27">
        <f t="shared" si="6"/>
        <v>1887.8999999999999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21</v>
      </c>
      <c r="B348" s="69">
        <v>134.85</v>
      </c>
      <c r="C348" s="73">
        <v>44067.613043981502</v>
      </c>
      <c r="D348" s="74" t="s">
        <v>32</v>
      </c>
      <c r="E348" s="27">
        <f t="shared" si="6"/>
        <v>2831.85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7</v>
      </c>
      <c r="B349" s="69">
        <v>134.85</v>
      </c>
      <c r="C349" s="73">
        <v>44067.613043981502</v>
      </c>
      <c r="D349" s="74" t="s">
        <v>32</v>
      </c>
      <c r="E349" s="27">
        <f t="shared" si="6"/>
        <v>943.94999999999993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39</v>
      </c>
      <c r="B350" s="69">
        <v>134.85</v>
      </c>
      <c r="C350" s="73">
        <v>44067.613043981502</v>
      </c>
      <c r="D350" s="74" t="s">
        <v>32</v>
      </c>
      <c r="E350" s="27">
        <f t="shared" si="6"/>
        <v>5259.15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11</v>
      </c>
      <c r="B351" s="69">
        <v>134.85</v>
      </c>
      <c r="C351" s="73">
        <v>44067.613043981502</v>
      </c>
      <c r="D351" s="74" t="s">
        <v>32</v>
      </c>
      <c r="E351" s="27">
        <f t="shared" si="6"/>
        <v>1483.35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23</v>
      </c>
      <c r="B352" s="69">
        <v>134.85</v>
      </c>
      <c r="C352" s="73">
        <v>44067.613043981502</v>
      </c>
      <c r="D352" s="74" t="s">
        <v>32</v>
      </c>
      <c r="E352" s="27">
        <f t="shared" si="6"/>
        <v>3101.5499999999997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26</v>
      </c>
      <c r="B353" s="69">
        <v>134.85</v>
      </c>
      <c r="C353" s="73">
        <v>44067.613043981502</v>
      </c>
      <c r="D353" s="74" t="s">
        <v>33</v>
      </c>
      <c r="E353" s="27">
        <f t="shared" si="6"/>
        <v>3506.1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17</v>
      </c>
      <c r="B354" s="69">
        <v>134.85</v>
      </c>
      <c r="C354" s="73">
        <v>44067.613043981502</v>
      </c>
      <c r="D354" s="74" t="s">
        <v>33</v>
      </c>
      <c r="E354" s="27">
        <f t="shared" si="6"/>
        <v>2292.4499999999998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10</v>
      </c>
      <c r="B355" s="69">
        <v>134.85</v>
      </c>
      <c r="C355" s="73">
        <v>44067.613043981502</v>
      </c>
      <c r="D355" s="74" t="s">
        <v>33</v>
      </c>
      <c r="E355" s="27">
        <f t="shared" si="6"/>
        <v>1348.5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2</v>
      </c>
      <c r="B356" s="69">
        <v>134.85</v>
      </c>
      <c r="C356" s="73">
        <v>44067.613043981502</v>
      </c>
      <c r="D356" s="74" t="s">
        <v>33</v>
      </c>
      <c r="E356" s="27">
        <f t="shared" si="6"/>
        <v>269.7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143</v>
      </c>
      <c r="B357" s="69">
        <v>134.94999999999999</v>
      </c>
      <c r="C357" s="73">
        <v>44067.614421296297</v>
      </c>
      <c r="D357" s="74" t="s">
        <v>30</v>
      </c>
      <c r="E357" s="27">
        <f t="shared" si="6"/>
        <v>19297.849999999999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9</v>
      </c>
      <c r="B358" s="69">
        <v>135</v>
      </c>
      <c r="C358" s="73">
        <v>44067.617789351803</v>
      </c>
      <c r="D358" s="74" t="s">
        <v>31</v>
      </c>
      <c r="E358" s="27">
        <f t="shared" si="6"/>
        <v>1215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92</v>
      </c>
      <c r="B359" s="69">
        <v>135</v>
      </c>
      <c r="C359" s="73">
        <v>44067.618148148104</v>
      </c>
      <c r="D359" s="74" t="s">
        <v>30</v>
      </c>
      <c r="E359" s="27">
        <f t="shared" si="6"/>
        <v>12420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19</v>
      </c>
      <c r="B360" s="69">
        <v>134.9</v>
      </c>
      <c r="C360" s="73">
        <v>44067.6196180556</v>
      </c>
      <c r="D360" s="74" t="s">
        <v>30</v>
      </c>
      <c r="E360" s="27">
        <f t="shared" si="6"/>
        <v>2563.1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2</v>
      </c>
      <c r="B361" s="69">
        <v>134.9</v>
      </c>
      <c r="C361" s="73">
        <v>44067.619652777801</v>
      </c>
      <c r="D361" s="74" t="s">
        <v>30</v>
      </c>
      <c r="E361" s="27">
        <f t="shared" si="6"/>
        <v>269.8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20</v>
      </c>
      <c r="B362" s="69">
        <v>134.85</v>
      </c>
      <c r="C362" s="73">
        <v>44067.619942129597</v>
      </c>
      <c r="D362" s="74" t="s">
        <v>30</v>
      </c>
      <c r="E362" s="27">
        <f t="shared" si="6"/>
        <v>2697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9</v>
      </c>
      <c r="B363" s="69">
        <v>134.85</v>
      </c>
      <c r="C363" s="73">
        <v>44067.620625000003</v>
      </c>
      <c r="D363" s="74" t="s">
        <v>30</v>
      </c>
      <c r="E363" s="27">
        <f t="shared" si="6"/>
        <v>1213.6499999999999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18</v>
      </c>
      <c r="B364" s="69">
        <v>134.85</v>
      </c>
      <c r="C364" s="73">
        <v>44067.620694444398</v>
      </c>
      <c r="D364" s="74" t="s">
        <v>32</v>
      </c>
      <c r="E364" s="27">
        <f t="shared" si="6"/>
        <v>2427.2999999999997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24</v>
      </c>
      <c r="B365" s="69">
        <v>134.85</v>
      </c>
      <c r="C365" s="73">
        <v>44067.620694444398</v>
      </c>
      <c r="D365" s="74" t="s">
        <v>32</v>
      </c>
      <c r="E365" s="27">
        <f t="shared" si="6"/>
        <v>3236.3999999999996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36</v>
      </c>
      <c r="B366" s="69">
        <v>134.85</v>
      </c>
      <c r="C366" s="73">
        <v>44067.620694444398</v>
      </c>
      <c r="D366" s="74" t="s">
        <v>31</v>
      </c>
      <c r="E366" s="27">
        <f t="shared" si="6"/>
        <v>4854.5999999999995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26</v>
      </c>
      <c r="B367" s="69">
        <v>134.85</v>
      </c>
      <c r="C367" s="73">
        <v>44067.620694444398</v>
      </c>
      <c r="D367" s="74" t="s">
        <v>33</v>
      </c>
      <c r="E367" s="27">
        <f t="shared" si="6"/>
        <v>3506.1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26</v>
      </c>
      <c r="B368" s="69">
        <v>134.85</v>
      </c>
      <c r="C368" s="73">
        <v>44067.620694444398</v>
      </c>
      <c r="D368" s="74" t="s">
        <v>33</v>
      </c>
      <c r="E368" s="27">
        <f t="shared" si="6"/>
        <v>3506.1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101</v>
      </c>
      <c r="B369" s="69">
        <v>134.85</v>
      </c>
      <c r="C369" s="73">
        <v>44067.621365740699</v>
      </c>
      <c r="D369" s="74" t="s">
        <v>30</v>
      </c>
      <c r="E369" s="27">
        <f t="shared" si="6"/>
        <v>13619.849999999999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48</v>
      </c>
      <c r="B370" s="69">
        <v>134.9</v>
      </c>
      <c r="C370" s="73">
        <v>44067.621805555602</v>
      </c>
      <c r="D370" s="74" t="s">
        <v>31</v>
      </c>
      <c r="E370" s="27">
        <f t="shared" si="6"/>
        <v>6475.2000000000007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17</v>
      </c>
      <c r="B371" s="69">
        <v>134.9</v>
      </c>
      <c r="C371" s="73">
        <v>44067.621805555602</v>
      </c>
      <c r="D371" s="74" t="s">
        <v>31</v>
      </c>
      <c r="E371" s="27">
        <f t="shared" si="6"/>
        <v>2293.3000000000002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48</v>
      </c>
      <c r="B372" s="69">
        <v>134.9</v>
      </c>
      <c r="C372" s="73">
        <v>44067.621805555602</v>
      </c>
      <c r="D372" s="74" t="s">
        <v>31</v>
      </c>
      <c r="E372" s="27">
        <f t="shared" si="6"/>
        <v>6475.2000000000007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2</v>
      </c>
      <c r="B373" s="69">
        <v>135</v>
      </c>
      <c r="C373" s="73">
        <v>44067.624178240701</v>
      </c>
      <c r="D373" s="74" t="s">
        <v>30</v>
      </c>
      <c r="E373" s="27">
        <f t="shared" si="6"/>
        <v>270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23</v>
      </c>
      <c r="B374" s="69">
        <v>135</v>
      </c>
      <c r="C374" s="73">
        <v>44067.624178240701</v>
      </c>
      <c r="D374" s="74" t="s">
        <v>30</v>
      </c>
      <c r="E374" s="27">
        <f t="shared" si="6"/>
        <v>3105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22</v>
      </c>
      <c r="B375" s="69">
        <v>135</v>
      </c>
      <c r="C375" s="73">
        <v>44067.624178240701</v>
      </c>
      <c r="D375" s="74" t="s">
        <v>30</v>
      </c>
      <c r="E375" s="27">
        <f t="shared" si="6"/>
        <v>2970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74</v>
      </c>
      <c r="B376" s="69">
        <v>135</v>
      </c>
      <c r="C376" s="73">
        <v>44067.624178240701</v>
      </c>
      <c r="D376" s="74" t="s">
        <v>30</v>
      </c>
      <c r="E376" s="27">
        <f t="shared" si="6"/>
        <v>9990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16</v>
      </c>
      <c r="B377" s="69">
        <v>135</v>
      </c>
      <c r="C377" s="73">
        <v>44067.624178240701</v>
      </c>
      <c r="D377" s="74" t="s">
        <v>30</v>
      </c>
      <c r="E377" s="27">
        <f t="shared" si="6"/>
        <v>2160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10</v>
      </c>
      <c r="B378" s="69">
        <v>135.1</v>
      </c>
      <c r="C378" s="73">
        <v>44067.625740740703</v>
      </c>
      <c r="D378" s="74" t="s">
        <v>33</v>
      </c>
      <c r="E378" s="27">
        <f t="shared" si="6"/>
        <v>1351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14</v>
      </c>
      <c r="B379" s="69">
        <v>135.1</v>
      </c>
      <c r="C379" s="73">
        <v>44067.625740740703</v>
      </c>
      <c r="D379" s="74" t="s">
        <v>33</v>
      </c>
      <c r="E379" s="27">
        <f t="shared" si="6"/>
        <v>1891.3999999999999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19</v>
      </c>
      <c r="B380" s="69">
        <v>135.1</v>
      </c>
      <c r="C380" s="73">
        <v>44067.625740740703</v>
      </c>
      <c r="D380" s="74" t="s">
        <v>33</v>
      </c>
      <c r="E380" s="27">
        <f t="shared" si="6"/>
        <v>2566.9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58</v>
      </c>
      <c r="B381" s="69">
        <v>135.1</v>
      </c>
      <c r="C381" s="73">
        <v>44067.625740740703</v>
      </c>
      <c r="D381" s="74" t="s">
        <v>30</v>
      </c>
      <c r="E381" s="27">
        <f t="shared" si="6"/>
        <v>7835.7999999999993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14</v>
      </c>
      <c r="B382" s="69">
        <v>135.15</v>
      </c>
      <c r="C382" s="73">
        <v>44067.629525463002</v>
      </c>
      <c r="D382" s="74" t="s">
        <v>30</v>
      </c>
      <c r="E382" s="27">
        <f t="shared" si="6"/>
        <v>1892.1000000000001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36</v>
      </c>
      <c r="B383" s="69">
        <v>135.15</v>
      </c>
      <c r="C383" s="73">
        <v>44067.629525463002</v>
      </c>
      <c r="D383" s="74" t="s">
        <v>30</v>
      </c>
      <c r="E383" s="27">
        <f t="shared" si="6"/>
        <v>4865.4000000000005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53</v>
      </c>
      <c r="B384" s="69">
        <v>135.15</v>
      </c>
      <c r="C384" s="73">
        <v>44067.629525463002</v>
      </c>
      <c r="D384" s="74" t="s">
        <v>30</v>
      </c>
      <c r="E384" s="27">
        <f t="shared" si="6"/>
        <v>7162.9500000000007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56</v>
      </c>
      <c r="B385" s="69">
        <v>134.9</v>
      </c>
      <c r="C385" s="73">
        <v>44067.632233796299</v>
      </c>
      <c r="D385" s="74" t="s">
        <v>30</v>
      </c>
      <c r="E385" s="27">
        <f t="shared" si="6"/>
        <v>7554.4000000000005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31</v>
      </c>
      <c r="B386" s="69">
        <v>134.9</v>
      </c>
      <c r="C386" s="73">
        <v>44067.632534722201</v>
      </c>
      <c r="D386" s="74" t="s">
        <v>30</v>
      </c>
      <c r="E386" s="27">
        <f t="shared" si="6"/>
        <v>4181.9000000000005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17</v>
      </c>
      <c r="B387" s="69">
        <v>134.9</v>
      </c>
      <c r="C387" s="73">
        <v>44067.632928240702</v>
      </c>
      <c r="D387" s="74" t="s">
        <v>30</v>
      </c>
      <c r="E387" s="27">
        <f t="shared" ref="E387:E450" si="7">A387*B387</f>
        <v>2293.3000000000002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21</v>
      </c>
      <c r="B388" s="69">
        <v>134.9</v>
      </c>
      <c r="C388" s="73">
        <v>44067.632997685199</v>
      </c>
      <c r="D388" s="74" t="s">
        <v>32</v>
      </c>
      <c r="E388" s="27">
        <f t="shared" si="7"/>
        <v>2832.9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34</v>
      </c>
      <c r="B389" s="69">
        <v>134.9</v>
      </c>
      <c r="C389" s="73">
        <v>44067.632997685199</v>
      </c>
      <c r="D389" s="74" t="s">
        <v>31</v>
      </c>
      <c r="E389" s="27">
        <f t="shared" si="7"/>
        <v>4586.6000000000004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28</v>
      </c>
      <c r="B390" s="69">
        <v>134.9</v>
      </c>
      <c r="C390" s="73">
        <v>44067.632997685199</v>
      </c>
      <c r="D390" s="74" t="s">
        <v>31</v>
      </c>
      <c r="E390" s="27">
        <f t="shared" si="7"/>
        <v>3777.2000000000003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20</v>
      </c>
      <c r="B391" s="69">
        <v>134.9</v>
      </c>
      <c r="C391" s="73">
        <v>44067.632997685199</v>
      </c>
      <c r="D391" s="74" t="s">
        <v>33</v>
      </c>
      <c r="E391" s="27">
        <f t="shared" si="7"/>
        <v>2698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10</v>
      </c>
      <c r="B392" s="69">
        <v>134.9</v>
      </c>
      <c r="C392" s="73">
        <v>44067.632997685199</v>
      </c>
      <c r="D392" s="74" t="s">
        <v>33</v>
      </c>
      <c r="E392" s="27">
        <f t="shared" si="7"/>
        <v>1349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15</v>
      </c>
      <c r="B393" s="69">
        <v>134.94999999999999</v>
      </c>
      <c r="C393" s="73">
        <v>44067.633437500001</v>
      </c>
      <c r="D393" s="74" t="s">
        <v>33</v>
      </c>
      <c r="E393" s="27">
        <f t="shared" si="7"/>
        <v>2024.2499999999998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48</v>
      </c>
      <c r="B394" s="69">
        <v>134.94999999999999</v>
      </c>
      <c r="C394" s="73">
        <v>44067.633437500001</v>
      </c>
      <c r="D394" s="74" t="s">
        <v>33</v>
      </c>
      <c r="E394" s="27">
        <f t="shared" si="7"/>
        <v>6477.5999999999995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22</v>
      </c>
      <c r="B395" s="69">
        <v>134.94999999999999</v>
      </c>
      <c r="C395" s="73">
        <v>44067.633437500001</v>
      </c>
      <c r="D395" s="74" t="s">
        <v>33</v>
      </c>
      <c r="E395" s="27">
        <f t="shared" si="7"/>
        <v>2968.8999999999996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10</v>
      </c>
      <c r="B396" s="69">
        <v>134.94999999999999</v>
      </c>
      <c r="C396" s="73">
        <v>44067.633437500001</v>
      </c>
      <c r="D396" s="74" t="s">
        <v>33</v>
      </c>
      <c r="E396" s="27">
        <f t="shared" si="7"/>
        <v>1349.5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19</v>
      </c>
      <c r="B397" s="69">
        <v>134.94999999999999</v>
      </c>
      <c r="C397" s="73">
        <v>44067.633437500001</v>
      </c>
      <c r="D397" s="74" t="s">
        <v>33</v>
      </c>
      <c r="E397" s="27">
        <f t="shared" si="7"/>
        <v>2564.0499999999997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20</v>
      </c>
      <c r="B398" s="69">
        <v>134.9</v>
      </c>
      <c r="C398" s="73">
        <v>44067.634178240703</v>
      </c>
      <c r="D398" s="74" t="s">
        <v>30</v>
      </c>
      <c r="E398" s="27">
        <f t="shared" si="7"/>
        <v>2698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11</v>
      </c>
      <c r="B399" s="69">
        <v>134.9</v>
      </c>
      <c r="C399" s="73">
        <v>44067.634733796302</v>
      </c>
      <c r="D399" s="74" t="s">
        <v>32</v>
      </c>
      <c r="E399" s="27">
        <f t="shared" si="7"/>
        <v>1483.9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85</v>
      </c>
      <c r="B400" s="69">
        <v>134.9</v>
      </c>
      <c r="C400" s="73">
        <v>44067.634733796302</v>
      </c>
      <c r="D400" s="74" t="s">
        <v>32</v>
      </c>
      <c r="E400" s="27">
        <f t="shared" si="7"/>
        <v>11466.5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19</v>
      </c>
      <c r="B401" s="69">
        <v>134.9</v>
      </c>
      <c r="C401" s="73">
        <v>44067.636689814797</v>
      </c>
      <c r="D401" s="74" t="s">
        <v>30</v>
      </c>
      <c r="E401" s="27">
        <f t="shared" si="7"/>
        <v>2563.1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20</v>
      </c>
      <c r="B402" s="69">
        <v>134.85</v>
      </c>
      <c r="C402" s="73">
        <v>44067.645173611098</v>
      </c>
      <c r="D402" s="74" t="s">
        <v>30</v>
      </c>
      <c r="E402" s="27">
        <f t="shared" si="7"/>
        <v>2697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50</v>
      </c>
      <c r="B403" s="69">
        <v>134.85</v>
      </c>
      <c r="C403" s="73">
        <v>44067.645312499997</v>
      </c>
      <c r="D403" s="74" t="s">
        <v>30</v>
      </c>
      <c r="E403" s="27">
        <f t="shared" si="7"/>
        <v>6742.5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19</v>
      </c>
      <c r="B404" s="69">
        <v>134.85</v>
      </c>
      <c r="C404" s="73">
        <v>44067.645312499997</v>
      </c>
      <c r="D404" s="74" t="s">
        <v>30</v>
      </c>
      <c r="E404" s="27">
        <f t="shared" si="7"/>
        <v>2562.15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15</v>
      </c>
      <c r="B405" s="69">
        <v>134.85</v>
      </c>
      <c r="C405" s="73">
        <v>44067.645312499997</v>
      </c>
      <c r="D405" s="74" t="s">
        <v>30</v>
      </c>
      <c r="E405" s="27">
        <f t="shared" si="7"/>
        <v>2022.75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47</v>
      </c>
      <c r="B406" s="69">
        <v>134.85</v>
      </c>
      <c r="C406" s="73">
        <v>44067.645312499997</v>
      </c>
      <c r="D406" s="74" t="s">
        <v>30</v>
      </c>
      <c r="E406" s="27">
        <f t="shared" si="7"/>
        <v>6337.95</v>
      </c>
      <c r="F406" s="25"/>
      <c r="G406" s="25"/>
      <c r="H406" s="25"/>
      <c r="I406" s="25"/>
      <c r="J406" s="25"/>
      <c r="K406" s="25"/>
    </row>
    <row r="407" spans="1:11" x14ac:dyDescent="0.25">
      <c r="A407" s="72"/>
      <c r="B407" s="69"/>
      <c r="C407" s="73"/>
      <c r="D407" s="74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72"/>
      <c r="B408" s="69"/>
      <c r="C408" s="73"/>
      <c r="D408" s="74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72"/>
      <c r="B409" s="69"/>
      <c r="C409" s="73"/>
      <c r="D409" s="74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72"/>
      <c r="B410" s="69"/>
      <c r="C410" s="73"/>
      <c r="D410" s="74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72"/>
      <c r="B411" s="69"/>
      <c r="C411" s="73"/>
      <c r="D411" s="74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72"/>
      <c r="B412" s="69"/>
      <c r="C412" s="73"/>
      <c r="D412" s="74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72"/>
      <c r="B413" s="69"/>
      <c r="C413" s="73"/>
      <c r="D413" s="74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72"/>
      <c r="B414" s="69"/>
      <c r="C414" s="73"/>
      <c r="D414" s="74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72"/>
      <c r="B415" s="69"/>
      <c r="C415" s="73"/>
      <c r="D415" s="74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72"/>
      <c r="B416" s="69"/>
      <c r="C416" s="73"/>
      <c r="D416" s="74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72"/>
      <c r="B417" s="69"/>
      <c r="C417" s="73"/>
      <c r="D417" s="74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72"/>
      <c r="B418" s="69"/>
      <c r="C418" s="73"/>
      <c r="D418" s="74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72"/>
      <c r="B419" s="69"/>
      <c r="C419" s="73"/>
      <c r="D419" s="74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72"/>
      <c r="B420" s="69"/>
      <c r="C420" s="73"/>
      <c r="D420" s="74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72"/>
      <c r="B421" s="69"/>
      <c r="C421" s="73"/>
      <c r="D421" s="74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72"/>
      <c r="B422" s="69"/>
      <c r="C422" s="73"/>
      <c r="D422" s="74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72"/>
      <c r="B423" s="69"/>
      <c r="C423" s="73"/>
      <c r="D423" s="74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72"/>
      <c r="B424" s="69"/>
      <c r="C424" s="73"/>
      <c r="D424" s="74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72"/>
      <c r="B425" s="69"/>
      <c r="C425" s="73"/>
      <c r="D425" s="74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72"/>
      <c r="B426" s="69"/>
      <c r="C426" s="73"/>
      <c r="D426" s="74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72"/>
      <c r="B427" s="69"/>
      <c r="C427" s="73"/>
      <c r="D427" s="74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72"/>
      <c r="B428" s="69"/>
      <c r="C428" s="73"/>
      <c r="D428" s="74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72"/>
      <c r="B429" s="69"/>
      <c r="C429" s="73"/>
      <c r="D429" s="74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72"/>
      <c r="B430" s="69"/>
      <c r="C430" s="73"/>
      <c r="D430" s="74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72"/>
      <c r="B431" s="69"/>
      <c r="C431" s="73"/>
      <c r="D431" s="74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72"/>
      <c r="B432" s="69"/>
      <c r="C432" s="73"/>
      <c r="D432" s="74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72"/>
      <c r="B433" s="69"/>
      <c r="C433" s="73"/>
      <c r="D433" s="74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72"/>
      <c r="B434" s="69"/>
      <c r="C434" s="73"/>
      <c r="D434" s="74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72"/>
      <c r="B435" s="69"/>
      <c r="C435" s="73"/>
      <c r="D435" s="74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72"/>
      <c r="B436" s="69"/>
      <c r="C436" s="73"/>
      <c r="D436" s="74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72"/>
      <c r="B437" s="69"/>
      <c r="C437" s="73"/>
      <c r="D437" s="74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72"/>
      <c r="B438" s="69"/>
      <c r="C438" s="73"/>
      <c r="D438" s="74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72"/>
      <c r="B439" s="69"/>
      <c r="C439" s="73"/>
      <c r="D439" s="74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72"/>
      <c r="B440" s="69"/>
      <c r="C440" s="73"/>
      <c r="D440" s="74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72"/>
      <c r="B441" s="69"/>
      <c r="C441" s="73"/>
      <c r="D441" s="74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72"/>
      <c r="B442" s="69"/>
      <c r="C442" s="73"/>
      <c r="D442" s="74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72"/>
      <c r="B443" s="69"/>
      <c r="C443" s="73"/>
      <c r="D443" s="74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72"/>
      <c r="B444" s="69"/>
      <c r="C444" s="73"/>
      <c r="D444" s="74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72"/>
      <c r="B445" s="69"/>
      <c r="C445" s="73"/>
      <c r="D445" s="74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72"/>
      <c r="B446" s="69"/>
      <c r="C446" s="73"/>
      <c r="D446" s="74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72"/>
      <c r="B447" s="69"/>
      <c r="C447" s="73"/>
      <c r="D447" s="74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72"/>
      <c r="B448" s="69"/>
      <c r="C448" s="73"/>
      <c r="D448" s="74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72"/>
      <c r="B449" s="69"/>
      <c r="C449" s="73"/>
      <c r="D449" s="74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72"/>
      <c r="B450" s="69"/>
      <c r="C450" s="73"/>
      <c r="D450" s="74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72"/>
      <c r="B451" s="69"/>
      <c r="C451" s="73"/>
      <c r="D451" s="74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72"/>
      <c r="B452" s="69"/>
      <c r="C452" s="73"/>
      <c r="D452" s="74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72"/>
      <c r="B453" s="69"/>
      <c r="C453" s="73"/>
      <c r="D453" s="74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72"/>
      <c r="B454" s="69"/>
      <c r="C454" s="73"/>
      <c r="D454" s="74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72"/>
      <c r="B455" s="69"/>
      <c r="C455" s="73"/>
      <c r="D455" s="74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72"/>
      <c r="B456" s="69"/>
      <c r="C456" s="73"/>
      <c r="D456" s="74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72"/>
      <c r="B457" s="69"/>
      <c r="C457" s="73"/>
      <c r="D457" s="74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72"/>
      <c r="B458" s="69"/>
      <c r="C458" s="73"/>
      <c r="D458" s="74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72"/>
      <c r="B459" s="69"/>
      <c r="C459" s="73"/>
      <c r="D459" s="74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72"/>
      <c r="B460" s="69"/>
      <c r="C460" s="73"/>
      <c r="D460" s="74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72"/>
      <c r="B461" s="69"/>
      <c r="C461" s="73"/>
      <c r="D461" s="74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72"/>
      <c r="B462" s="69"/>
      <c r="C462" s="73"/>
      <c r="D462" s="74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72"/>
      <c r="B463" s="69"/>
      <c r="C463" s="73"/>
      <c r="D463" s="74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72"/>
      <c r="B464" s="69"/>
      <c r="C464" s="73"/>
      <c r="D464" s="74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72"/>
      <c r="B465" s="69"/>
      <c r="C465" s="73"/>
      <c r="D465" s="74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72"/>
      <c r="B466" s="69"/>
      <c r="C466" s="73"/>
      <c r="D466" s="74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72"/>
      <c r="B467" s="69"/>
      <c r="C467" s="73"/>
      <c r="D467" s="74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72"/>
      <c r="B468" s="69"/>
      <c r="C468" s="73"/>
      <c r="D468" s="74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72"/>
      <c r="B469" s="69"/>
      <c r="C469" s="73"/>
      <c r="D469" s="74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72"/>
      <c r="B470" s="69"/>
      <c r="C470" s="73"/>
      <c r="D470" s="74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72"/>
      <c r="B471" s="69"/>
      <c r="C471" s="73"/>
      <c r="D471" s="74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72"/>
      <c r="B472" s="69"/>
      <c r="C472" s="73"/>
      <c r="D472" s="74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72"/>
      <c r="B473" s="69"/>
      <c r="C473" s="73"/>
      <c r="D473" s="74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72"/>
      <c r="B474" s="69"/>
      <c r="C474" s="73"/>
      <c r="D474" s="74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72"/>
      <c r="B475" s="69"/>
      <c r="C475" s="73"/>
      <c r="D475" s="74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72"/>
      <c r="B476" s="69"/>
      <c r="C476" s="73"/>
      <c r="D476" s="74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72"/>
      <c r="B477" s="69"/>
      <c r="C477" s="73"/>
      <c r="D477" s="74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72"/>
      <c r="B478" s="69"/>
      <c r="C478" s="73"/>
      <c r="D478" s="74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72"/>
      <c r="B479" s="69"/>
      <c r="C479" s="73"/>
      <c r="D479" s="74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72"/>
      <c r="B480" s="69"/>
      <c r="C480" s="73"/>
      <c r="D480" s="74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72"/>
      <c r="B481" s="69"/>
      <c r="C481" s="73"/>
      <c r="D481" s="74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72"/>
      <c r="B482" s="69"/>
      <c r="C482" s="73"/>
      <c r="D482" s="74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72"/>
      <c r="B483" s="69"/>
      <c r="C483" s="73"/>
      <c r="D483" s="74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72"/>
      <c r="B484" s="69"/>
      <c r="C484" s="73"/>
      <c r="D484" s="74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72"/>
      <c r="B485" s="69"/>
      <c r="C485" s="73"/>
      <c r="D485" s="74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72"/>
      <c r="B486" s="69"/>
      <c r="C486" s="73"/>
      <c r="D486" s="74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72"/>
      <c r="B487" s="69"/>
      <c r="C487" s="73"/>
      <c r="D487" s="74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72"/>
      <c r="B488" s="69"/>
      <c r="C488" s="73"/>
      <c r="D488" s="74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72"/>
      <c r="B489" s="69"/>
      <c r="C489" s="73"/>
      <c r="D489" s="74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72"/>
      <c r="B490" s="69"/>
      <c r="C490" s="73"/>
      <c r="D490" s="74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72"/>
      <c r="B491" s="69"/>
      <c r="C491" s="73"/>
      <c r="D491" s="74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72"/>
      <c r="B492" s="69"/>
      <c r="C492" s="73"/>
      <c r="D492" s="74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72"/>
      <c r="B493" s="69"/>
      <c r="C493" s="73"/>
      <c r="D493" s="74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72"/>
      <c r="B494" s="69"/>
      <c r="C494" s="73"/>
      <c r="D494" s="74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72"/>
      <c r="B495" s="69"/>
      <c r="C495" s="73"/>
      <c r="D495" s="74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72"/>
      <c r="B496" s="69"/>
      <c r="C496" s="73"/>
      <c r="D496" s="74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72"/>
      <c r="B497" s="69"/>
      <c r="C497" s="73"/>
      <c r="D497" s="74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72"/>
      <c r="B498" s="69"/>
      <c r="C498" s="73"/>
      <c r="D498" s="74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72"/>
      <c r="B499" s="69"/>
      <c r="C499" s="73"/>
      <c r="D499" s="74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72"/>
      <c r="B500" s="69"/>
      <c r="C500" s="73"/>
      <c r="D500" s="74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72"/>
      <c r="B501" s="69"/>
      <c r="C501" s="73"/>
      <c r="D501" s="74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72"/>
      <c r="B502" s="69"/>
      <c r="C502" s="73"/>
      <c r="D502" s="74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72"/>
      <c r="B503" s="69"/>
      <c r="C503" s="73"/>
      <c r="D503" s="74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72"/>
      <c r="B504" s="69"/>
      <c r="C504" s="73"/>
      <c r="D504" s="74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72"/>
      <c r="B505" s="69"/>
      <c r="C505" s="73"/>
      <c r="D505" s="74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72"/>
      <c r="B506" s="69"/>
      <c r="C506" s="73"/>
      <c r="D506" s="74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72"/>
      <c r="B507" s="69"/>
      <c r="C507" s="73"/>
      <c r="D507" s="74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72"/>
      <c r="B508" s="69"/>
      <c r="C508" s="73"/>
      <c r="D508" s="74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72"/>
      <c r="B509" s="69"/>
      <c r="C509" s="73"/>
      <c r="D509" s="74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72"/>
      <c r="B510" s="69"/>
      <c r="C510" s="73"/>
      <c r="D510" s="74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72"/>
      <c r="B511" s="69"/>
      <c r="C511" s="73"/>
      <c r="D511" s="74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72"/>
      <c r="B512" s="69"/>
      <c r="C512" s="73"/>
      <c r="D512" s="74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72"/>
      <c r="B513" s="69"/>
      <c r="C513" s="73"/>
      <c r="D513" s="74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72"/>
      <c r="B514" s="69"/>
      <c r="C514" s="73"/>
      <c r="D514" s="74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72"/>
      <c r="B515" s="69"/>
      <c r="C515" s="73"/>
      <c r="D515" s="74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72"/>
      <c r="B516" s="69"/>
      <c r="C516" s="73"/>
      <c r="D516" s="74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72"/>
      <c r="B517" s="69"/>
      <c r="C517" s="73"/>
      <c r="D517" s="74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72"/>
      <c r="B518" s="69"/>
      <c r="C518" s="73"/>
      <c r="D518" s="74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72"/>
      <c r="B519" s="69"/>
      <c r="C519" s="73"/>
      <c r="D519" s="74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72"/>
      <c r="B520" s="69"/>
      <c r="C520" s="73"/>
      <c r="D520" s="74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72"/>
      <c r="B521" s="69"/>
      <c r="C521" s="73"/>
      <c r="D521" s="74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72"/>
      <c r="B522" s="69"/>
      <c r="C522" s="73"/>
      <c r="D522" s="74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72"/>
      <c r="B523" s="69"/>
      <c r="C523" s="73"/>
      <c r="D523" s="74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72"/>
      <c r="B524" s="69"/>
      <c r="C524" s="73"/>
      <c r="D524" s="74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72"/>
      <c r="B525" s="69"/>
      <c r="C525" s="73"/>
      <c r="D525" s="74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72"/>
      <c r="B526" s="69"/>
      <c r="C526" s="73"/>
      <c r="D526" s="74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72"/>
      <c r="B527" s="69"/>
      <c r="C527" s="73"/>
      <c r="D527" s="74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72"/>
      <c r="B528" s="69"/>
      <c r="C528" s="73"/>
      <c r="D528" s="74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72"/>
      <c r="B529" s="69"/>
      <c r="C529" s="73"/>
      <c r="D529" s="74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72"/>
      <c r="B530" s="69"/>
      <c r="C530" s="73"/>
      <c r="D530" s="74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72"/>
      <c r="B531" s="69"/>
      <c r="C531" s="73"/>
      <c r="D531" s="74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72"/>
      <c r="B532" s="69"/>
      <c r="C532" s="73"/>
      <c r="D532" s="74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72"/>
      <c r="B533" s="69"/>
      <c r="C533" s="73"/>
      <c r="D533" s="74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72"/>
      <c r="B534" s="69"/>
      <c r="C534" s="73"/>
      <c r="D534" s="74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72"/>
      <c r="B535" s="69"/>
      <c r="C535" s="73"/>
      <c r="D535" s="74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72"/>
      <c r="B536" s="69"/>
      <c r="C536" s="73"/>
      <c r="D536" s="74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72"/>
      <c r="B537" s="69"/>
      <c r="C537" s="73"/>
      <c r="D537" s="74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72"/>
      <c r="B538" s="69"/>
      <c r="C538" s="73"/>
      <c r="D538" s="74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72"/>
      <c r="B539" s="69"/>
      <c r="C539" s="73"/>
      <c r="D539" s="74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72"/>
      <c r="B540" s="69"/>
      <c r="C540" s="73"/>
      <c r="D540" s="74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72"/>
      <c r="B541" s="69"/>
      <c r="C541" s="73"/>
      <c r="D541" s="74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72"/>
      <c r="B542" s="69"/>
      <c r="C542" s="73"/>
      <c r="D542" s="74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72"/>
      <c r="B543" s="69"/>
      <c r="C543" s="73"/>
      <c r="D543" s="74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72"/>
      <c r="B544" s="69"/>
      <c r="C544" s="73"/>
      <c r="D544" s="74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72"/>
      <c r="B545" s="69"/>
      <c r="C545" s="73"/>
      <c r="D545" s="74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72"/>
      <c r="B546" s="69"/>
      <c r="C546" s="73"/>
      <c r="D546" s="74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72"/>
      <c r="B547" s="69"/>
      <c r="C547" s="73"/>
      <c r="D547" s="74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72"/>
      <c r="B548" s="69"/>
      <c r="C548" s="73"/>
      <c r="D548" s="74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72"/>
      <c r="B549" s="69"/>
      <c r="C549" s="73"/>
      <c r="D549" s="74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72"/>
      <c r="B550" s="69"/>
      <c r="C550" s="73"/>
      <c r="D550" s="74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72"/>
      <c r="B551" s="69"/>
      <c r="C551" s="73"/>
      <c r="D551" s="74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72"/>
      <c r="B552" s="69"/>
      <c r="C552" s="73"/>
      <c r="D552" s="74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72"/>
      <c r="B553" s="69"/>
      <c r="C553" s="73"/>
      <c r="D553" s="74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72"/>
      <c r="B554" s="69"/>
      <c r="C554" s="73"/>
      <c r="D554" s="74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72"/>
      <c r="B555" s="69"/>
      <c r="C555" s="73"/>
      <c r="D555" s="74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72"/>
      <c r="B556" s="69"/>
      <c r="C556" s="73"/>
      <c r="D556" s="74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72"/>
      <c r="B557" s="69"/>
      <c r="C557" s="73"/>
      <c r="D557" s="74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72"/>
      <c r="B558" s="69"/>
      <c r="C558" s="73"/>
      <c r="D558" s="74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72"/>
      <c r="B559" s="69"/>
      <c r="C559" s="73"/>
      <c r="D559" s="74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72"/>
      <c r="B560" s="69"/>
      <c r="C560" s="73"/>
      <c r="D560" s="74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72"/>
      <c r="B561" s="69"/>
      <c r="C561" s="73"/>
      <c r="D561" s="74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72"/>
      <c r="B562" s="69"/>
      <c r="C562" s="73"/>
      <c r="D562" s="74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72"/>
      <c r="B563" s="69"/>
      <c r="C563" s="73"/>
      <c r="D563" s="74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72"/>
      <c r="B564" s="69"/>
      <c r="C564" s="73"/>
      <c r="D564" s="74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72"/>
      <c r="B565" s="69"/>
      <c r="C565" s="73"/>
      <c r="D565" s="74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72"/>
      <c r="B566" s="69"/>
      <c r="C566" s="73"/>
      <c r="D566" s="74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72"/>
      <c r="B567" s="69"/>
      <c r="C567" s="73"/>
      <c r="D567" s="74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72"/>
      <c r="B568" s="69"/>
      <c r="C568" s="73"/>
      <c r="D568" s="74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72"/>
      <c r="B569" s="69"/>
      <c r="C569" s="73"/>
      <c r="D569" s="74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72"/>
      <c r="B570" s="69"/>
      <c r="C570" s="73"/>
      <c r="D570" s="74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72"/>
      <c r="B571" s="69"/>
      <c r="C571" s="73"/>
      <c r="D571" s="74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72"/>
      <c r="B572" s="69"/>
      <c r="C572" s="73"/>
      <c r="D572" s="74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72"/>
      <c r="B573" s="69"/>
      <c r="C573" s="73"/>
      <c r="D573" s="74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72"/>
      <c r="B574" s="69"/>
      <c r="C574" s="73"/>
      <c r="D574" s="74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72"/>
      <c r="B575" s="69"/>
      <c r="C575" s="73"/>
      <c r="D575" s="74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72"/>
      <c r="B576" s="69"/>
      <c r="C576" s="73"/>
      <c r="D576" s="74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72"/>
      <c r="B577" s="69"/>
      <c r="C577" s="73"/>
      <c r="D577" s="74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72"/>
      <c r="B578" s="69"/>
      <c r="C578" s="73"/>
      <c r="D578" s="74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72"/>
      <c r="B579" s="69"/>
      <c r="C579" s="73"/>
      <c r="D579" s="74"/>
      <c r="E579" s="27">
        <f t="shared" ref="E579:E612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72"/>
      <c r="B580" s="69"/>
      <c r="C580" s="73"/>
      <c r="D580" s="74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72"/>
      <c r="B581" s="69"/>
      <c r="C581" s="73"/>
      <c r="D581" s="74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72"/>
      <c r="B582" s="69"/>
      <c r="C582" s="73"/>
      <c r="D582" s="74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72"/>
      <c r="B583" s="69"/>
      <c r="C583" s="73"/>
      <c r="D583" s="74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72"/>
      <c r="B584" s="69"/>
      <c r="C584" s="73"/>
      <c r="D584" s="74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72"/>
      <c r="B585" s="69"/>
      <c r="C585" s="73"/>
      <c r="D585" s="74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72"/>
      <c r="B586" s="69"/>
      <c r="C586" s="73"/>
      <c r="D586" s="74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72"/>
      <c r="B587" s="69"/>
      <c r="C587" s="73"/>
      <c r="D587" s="74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72"/>
      <c r="B588" s="69"/>
      <c r="C588" s="73"/>
      <c r="D588" s="74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72"/>
      <c r="B589" s="69"/>
      <c r="C589" s="73"/>
      <c r="D589" s="74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72"/>
      <c r="B590" s="69"/>
      <c r="C590" s="73"/>
      <c r="D590" s="74"/>
      <c r="E590" s="27">
        <f t="shared" si="10"/>
        <v>0</v>
      </c>
      <c r="F590" s="25"/>
      <c r="G590" s="25"/>
      <c r="H590" s="25"/>
      <c r="I590" s="25"/>
      <c r="J590" s="25"/>
      <c r="K590" s="25"/>
    </row>
    <row r="591" spans="1:11" x14ac:dyDescent="0.25">
      <c r="A591" s="72"/>
      <c r="B591" s="69"/>
      <c r="C591" s="73"/>
      <c r="D591" s="74"/>
      <c r="E591" s="27">
        <f t="shared" si="10"/>
        <v>0</v>
      </c>
      <c r="F591" s="25"/>
      <c r="G591" s="25"/>
      <c r="H591" s="25"/>
      <c r="I591" s="25"/>
      <c r="J591" s="25"/>
      <c r="K591" s="25"/>
    </row>
    <row r="592" spans="1:11" x14ac:dyDescent="0.25">
      <c r="A592" s="72"/>
      <c r="B592" s="69"/>
      <c r="C592" s="73"/>
      <c r="D592" s="74"/>
      <c r="E592" s="27">
        <f t="shared" si="10"/>
        <v>0</v>
      </c>
      <c r="F592" s="25"/>
      <c r="G592" s="25"/>
      <c r="H592" s="25"/>
      <c r="I592" s="25"/>
      <c r="J592" s="25"/>
      <c r="K592" s="25"/>
    </row>
    <row r="593" spans="1:11" x14ac:dyDescent="0.25">
      <c r="A593" s="72"/>
      <c r="B593" s="69"/>
      <c r="C593" s="73"/>
      <c r="D593" s="74"/>
      <c r="E593" s="27">
        <f t="shared" si="10"/>
        <v>0</v>
      </c>
      <c r="F593" s="25"/>
      <c r="G593" s="25"/>
      <c r="H593" s="25"/>
      <c r="I593" s="25"/>
      <c r="J593" s="25"/>
      <c r="K593" s="25"/>
    </row>
    <row r="594" spans="1:11" x14ac:dyDescent="0.25">
      <c r="A594" s="72"/>
      <c r="B594" s="69"/>
      <c r="C594" s="73"/>
      <c r="D594" s="74"/>
      <c r="E594" s="27">
        <f t="shared" si="10"/>
        <v>0</v>
      </c>
      <c r="F594" s="25"/>
      <c r="G594" s="25"/>
      <c r="H594" s="25"/>
      <c r="I594" s="25"/>
      <c r="J594" s="25"/>
      <c r="K594" s="25"/>
    </row>
    <row r="595" spans="1:11" x14ac:dyDescent="0.25">
      <c r="A595" s="72"/>
      <c r="B595" s="69"/>
      <c r="C595" s="73"/>
      <c r="D595" s="74"/>
      <c r="E595" s="27">
        <f t="shared" si="10"/>
        <v>0</v>
      </c>
      <c r="F595" s="25"/>
      <c r="G595" s="25"/>
      <c r="H595" s="25"/>
      <c r="I595" s="25"/>
      <c r="J595" s="25"/>
      <c r="K595" s="25"/>
    </row>
    <row r="596" spans="1:11" x14ac:dyDescent="0.25">
      <c r="A596" s="72"/>
      <c r="B596" s="69"/>
      <c r="C596" s="73"/>
      <c r="D596" s="74"/>
      <c r="E596" s="27">
        <f t="shared" si="10"/>
        <v>0</v>
      </c>
      <c r="F596" s="25"/>
      <c r="G596" s="25"/>
      <c r="H596" s="25"/>
      <c r="I596" s="25"/>
      <c r="J596" s="25"/>
      <c r="K596" s="25"/>
    </row>
    <row r="597" spans="1:11" x14ac:dyDescent="0.25">
      <c r="A597" s="72"/>
      <c r="B597" s="69"/>
      <c r="C597" s="73"/>
      <c r="D597" s="74"/>
      <c r="E597" s="27">
        <f t="shared" si="10"/>
        <v>0</v>
      </c>
      <c r="F597" s="25"/>
      <c r="G597" s="25"/>
      <c r="H597" s="25"/>
      <c r="I597" s="25"/>
      <c r="J597" s="25"/>
      <c r="K597" s="25"/>
    </row>
    <row r="598" spans="1:11" x14ac:dyDescent="0.25">
      <c r="A598" s="72"/>
      <c r="B598" s="69"/>
      <c r="C598" s="73"/>
      <c r="D598" s="74"/>
      <c r="E598" s="27">
        <f t="shared" si="10"/>
        <v>0</v>
      </c>
      <c r="F598" s="25"/>
      <c r="G598" s="25"/>
      <c r="H598" s="25"/>
      <c r="I598" s="25"/>
      <c r="J598" s="25"/>
      <c r="K598" s="25"/>
    </row>
    <row r="599" spans="1:11" x14ac:dyDescent="0.25">
      <c r="A599" s="72"/>
      <c r="B599" s="69"/>
      <c r="C599" s="73"/>
      <c r="D599" s="74"/>
      <c r="E599" s="27">
        <f t="shared" si="10"/>
        <v>0</v>
      </c>
      <c r="F599" s="25"/>
      <c r="G599" s="25"/>
      <c r="H599" s="25"/>
      <c r="I599" s="25"/>
      <c r="J599" s="25"/>
      <c r="K599" s="25"/>
    </row>
    <row r="600" spans="1:11" x14ac:dyDescent="0.25">
      <c r="A600" s="72"/>
      <c r="B600" s="69"/>
      <c r="C600" s="73"/>
      <c r="D600" s="74"/>
      <c r="E600" s="27">
        <f t="shared" si="10"/>
        <v>0</v>
      </c>
      <c r="F600" s="25"/>
      <c r="G600" s="25"/>
      <c r="H600" s="25"/>
      <c r="I600" s="25"/>
      <c r="J600" s="25"/>
      <c r="K600" s="25"/>
    </row>
    <row r="601" spans="1:11" x14ac:dyDescent="0.25">
      <c r="A601" s="72"/>
      <c r="B601" s="69"/>
      <c r="C601" s="73"/>
      <c r="D601" s="74"/>
      <c r="E601" s="27">
        <f t="shared" si="10"/>
        <v>0</v>
      </c>
      <c r="F601" s="25"/>
      <c r="G601" s="25"/>
      <c r="H601" s="25"/>
      <c r="I601" s="25"/>
      <c r="J601" s="25"/>
      <c r="K601" s="25"/>
    </row>
    <row r="602" spans="1:11" x14ac:dyDescent="0.25">
      <c r="A602" s="72"/>
      <c r="B602" s="69"/>
      <c r="C602" s="73"/>
      <c r="D602" s="74"/>
      <c r="E602" s="27">
        <f t="shared" si="10"/>
        <v>0</v>
      </c>
      <c r="F602" s="25"/>
      <c r="G602" s="25"/>
      <c r="H602" s="25"/>
      <c r="I602" s="25"/>
      <c r="J602" s="25"/>
      <c r="K602" s="25"/>
    </row>
    <row r="603" spans="1:11" x14ac:dyDescent="0.25">
      <c r="A603" s="72"/>
      <c r="B603" s="69"/>
      <c r="C603" s="73"/>
      <c r="D603" s="74"/>
      <c r="E603" s="27">
        <f t="shared" si="10"/>
        <v>0</v>
      </c>
      <c r="F603" s="25"/>
      <c r="G603" s="25"/>
      <c r="H603" s="25"/>
      <c r="I603" s="25"/>
      <c r="J603" s="25"/>
      <c r="K603" s="25"/>
    </row>
    <row r="604" spans="1:11" x14ac:dyDescent="0.25">
      <c r="A604" s="72"/>
      <c r="B604" s="69"/>
      <c r="C604" s="73"/>
      <c r="D604" s="74"/>
      <c r="E604" s="27">
        <f t="shared" si="10"/>
        <v>0</v>
      </c>
      <c r="F604" s="25"/>
      <c r="G604" s="25"/>
      <c r="H604" s="25"/>
      <c r="I604" s="25"/>
      <c r="J604" s="25"/>
      <c r="K604" s="25"/>
    </row>
    <row r="605" spans="1:11" x14ac:dyDescent="0.25">
      <c r="A605" s="72"/>
      <c r="B605" s="69"/>
      <c r="C605" s="73"/>
      <c r="D605" s="74"/>
      <c r="E605" s="27">
        <f t="shared" si="10"/>
        <v>0</v>
      </c>
      <c r="F605" s="25"/>
      <c r="G605" s="25"/>
      <c r="H605" s="25"/>
      <c r="I605" s="25"/>
      <c r="J605" s="25"/>
      <c r="K605" s="25"/>
    </row>
    <row r="606" spans="1:11" x14ac:dyDescent="0.25">
      <c r="A606" s="72"/>
      <c r="B606" s="69"/>
      <c r="C606" s="73"/>
      <c r="D606" s="74"/>
      <c r="E606" s="27">
        <f t="shared" si="10"/>
        <v>0</v>
      </c>
      <c r="F606" s="25"/>
      <c r="G606" s="25"/>
      <c r="H606" s="25"/>
      <c r="I606" s="25"/>
      <c r="J606" s="25"/>
      <c r="K606" s="25"/>
    </row>
    <row r="607" spans="1:11" x14ac:dyDescent="0.25">
      <c r="A607" s="72"/>
      <c r="B607" s="69"/>
      <c r="C607" s="73"/>
      <c r="D607" s="74"/>
      <c r="E607" s="27">
        <f t="shared" si="10"/>
        <v>0</v>
      </c>
      <c r="F607" s="25"/>
      <c r="G607" s="25"/>
      <c r="H607" s="25"/>
      <c r="I607" s="25"/>
      <c r="J607" s="25"/>
      <c r="K607" s="25"/>
    </row>
    <row r="608" spans="1:11" x14ac:dyDescent="0.25">
      <c r="A608" s="72"/>
      <c r="B608" s="69"/>
      <c r="C608" s="73"/>
      <c r="D608" s="74"/>
      <c r="E608" s="27">
        <f t="shared" si="10"/>
        <v>0</v>
      </c>
      <c r="F608" s="25"/>
      <c r="G608" s="25"/>
      <c r="H608" s="25"/>
      <c r="I608" s="25"/>
      <c r="J608" s="25"/>
      <c r="K608" s="25"/>
    </row>
    <row r="609" spans="1:11" x14ac:dyDescent="0.25">
      <c r="A609" s="72"/>
      <c r="B609" s="69"/>
      <c r="C609" s="73"/>
      <c r="D609" s="74"/>
      <c r="E609" s="27">
        <f t="shared" si="10"/>
        <v>0</v>
      </c>
      <c r="F609" s="25"/>
      <c r="G609" s="25"/>
      <c r="H609" s="25"/>
      <c r="I609" s="25"/>
      <c r="J609" s="25"/>
      <c r="K609" s="25"/>
    </row>
    <row r="610" spans="1:11" x14ac:dyDescent="0.25">
      <c r="A610" s="72"/>
      <c r="B610" s="69"/>
      <c r="C610" s="73"/>
      <c r="D610" s="74"/>
      <c r="E610" s="27">
        <f t="shared" si="10"/>
        <v>0</v>
      </c>
      <c r="F610" s="25"/>
      <c r="G610" s="25"/>
      <c r="H610" s="25"/>
      <c r="I610" s="25"/>
      <c r="J610" s="25"/>
      <c r="K610" s="25"/>
    </row>
    <row r="611" spans="1:11" x14ac:dyDescent="0.25">
      <c r="A611" s="72"/>
      <c r="B611" s="69"/>
      <c r="C611" s="73"/>
      <c r="D611" s="74"/>
      <c r="E611" s="27">
        <f t="shared" si="10"/>
        <v>0</v>
      </c>
      <c r="F611" s="25"/>
      <c r="G611" s="25"/>
      <c r="H611" s="25"/>
      <c r="I611" s="25"/>
      <c r="J611" s="25"/>
      <c r="K611" s="25"/>
    </row>
    <row r="612" spans="1:11" x14ac:dyDescent="0.25">
      <c r="A612" s="72"/>
      <c r="B612" s="69"/>
      <c r="C612" s="73"/>
      <c r="D612" s="74"/>
      <c r="E612" s="27">
        <f t="shared" si="10"/>
        <v>0</v>
      </c>
      <c r="F612" s="25"/>
      <c r="G612" s="25"/>
      <c r="H612" s="25"/>
      <c r="I612" s="25"/>
      <c r="J612" s="25"/>
      <c r="K612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1908-172F-48AA-A20E-DDF0AE977FE4}">
  <sheetPr>
    <pageSetUpPr fitToPage="1"/>
  </sheetPr>
  <dimension ref="A1:K612"/>
  <sheetViews>
    <sheetView zoomScaleNormal="100" workbookViewId="0">
      <pane ySplit="14" topLeftCell="A15" activePane="bottomLeft" state="frozen"/>
      <selection activeCell="B30" sqref="B30"/>
      <selection pane="bottomLeft" activeCell="H21" sqref="H21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143</v>
      </c>
      <c r="B2" s="69">
        <v>130.30000000000001</v>
      </c>
      <c r="C2" s="70">
        <v>44064.292152777802</v>
      </c>
      <c r="D2" s="71" t="s">
        <v>30</v>
      </c>
      <c r="E2" s="27">
        <f>A2*B2</f>
        <v>18632.900000000001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29</v>
      </c>
      <c r="B3" s="69">
        <v>130.5</v>
      </c>
      <c r="C3" s="70">
        <v>44064.292488425897</v>
      </c>
      <c r="D3" s="71" t="s">
        <v>31</v>
      </c>
      <c r="E3" s="27">
        <f t="shared" ref="E3:E66" si="0">A3*B3</f>
        <v>3784.5</v>
      </c>
      <c r="F3" s="25"/>
      <c r="G3" s="31" t="s">
        <v>1</v>
      </c>
      <c r="H3" s="32">
        <f>+SUMIF(D:D,K3,A:A)</f>
        <v>13474</v>
      </c>
      <c r="I3" s="33">
        <f>+J3/H3</f>
        <v>131.61173370936615</v>
      </c>
      <c r="J3" s="34">
        <f>+SUMIF(D:D,K3,E:E)</f>
        <v>1773336.4999999995</v>
      </c>
      <c r="K3" s="35" t="s">
        <v>30</v>
      </c>
    </row>
    <row r="4" spans="1:11" x14ac:dyDescent="0.25">
      <c r="A4" s="68">
        <v>46</v>
      </c>
      <c r="B4" s="69">
        <v>130.55000000000001</v>
      </c>
      <c r="C4" s="70">
        <v>44064.293333333299</v>
      </c>
      <c r="D4" s="71" t="s">
        <v>30</v>
      </c>
      <c r="E4" s="27">
        <f t="shared" si="0"/>
        <v>6005.3</v>
      </c>
      <c r="F4" s="25"/>
      <c r="G4" s="36" t="s">
        <v>2</v>
      </c>
      <c r="H4" s="37">
        <f>+SUMIF(D:D,K4,A:A)</f>
        <v>1380</v>
      </c>
      <c r="I4" s="38">
        <f t="shared" ref="I4:I6" si="1">+J4/H4</f>
        <v>131.64663043478265</v>
      </c>
      <c r="J4" s="39">
        <f>+SUMIF(D:D,K4,E:E)</f>
        <v>181672.35000000006</v>
      </c>
      <c r="K4" s="35" t="s">
        <v>32</v>
      </c>
    </row>
    <row r="5" spans="1:11" x14ac:dyDescent="0.25">
      <c r="A5" s="68">
        <v>14</v>
      </c>
      <c r="B5" s="69">
        <v>130.5</v>
      </c>
      <c r="C5" s="70">
        <v>44064.293807870403</v>
      </c>
      <c r="D5" s="71" t="s">
        <v>30</v>
      </c>
      <c r="E5" s="27">
        <f t="shared" si="0"/>
        <v>1827</v>
      </c>
      <c r="F5" s="25"/>
      <c r="G5" s="36" t="s">
        <v>3</v>
      </c>
      <c r="H5" s="37">
        <f>+SUMIF(D:D,K5,A:A)</f>
        <v>6014</v>
      </c>
      <c r="I5" s="38">
        <f t="shared" si="1"/>
        <v>131.69654140339208</v>
      </c>
      <c r="J5" s="39">
        <f>+SUMIF(D:D,K5,E:E)</f>
        <v>792023</v>
      </c>
      <c r="K5" s="35" t="s">
        <v>31</v>
      </c>
    </row>
    <row r="6" spans="1:11" x14ac:dyDescent="0.25">
      <c r="A6" s="68">
        <v>21</v>
      </c>
      <c r="B6" s="69">
        <v>130.55000000000001</v>
      </c>
      <c r="C6" s="70">
        <v>44064.294467592597</v>
      </c>
      <c r="D6" s="71" t="s">
        <v>30</v>
      </c>
      <c r="E6" s="27">
        <f t="shared" si="0"/>
        <v>2741.55</v>
      </c>
      <c r="F6" s="25"/>
      <c r="G6" s="40" t="s">
        <v>4</v>
      </c>
      <c r="H6" s="41">
        <f>+SUMIF(D:D,K6,A:A)</f>
        <v>762</v>
      </c>
      <c r="I6" s="42">
        <f t="shared" si="1"/>
        <v>131.86371391076116</v>
      </c>
      <c r="J6" s="43">
        <f>+SUMIF(D:D,K6,E:E)</f>
        <v>100480.15000000001</v>
      </c>
      <c r="K6" s="35" t="s">
        <v>33</v>
      </c>
    </row>
    <row r="7" spans="1:11" x14ac:dyDescent="0.25">
      <c r="A7" s="68">
        <v>28</v>
      </c>
      <c r="B7" s="69">
        <v>130.55000000000001</v>
      </c>
      <c r="C7" s="70">
        <v>44064.294467592597</v>
      </c>
      <c r="D7" s="71" t="s">
        <v>30</v>
      </c>
      <c r="E7" s="27">
        <f t="shared" si="0"/>
        <v>3655.4000000000005</v>
      </c>
      <c r="F7" s="25"/>
      <c r="G7" s="44" t="s">
        <v>18</v>
      </c>
      <c r="H7" s="45">
        <f>SUM(H3:H6)</f>
        <v>21630</v>
      </c>
      <c r="I7" s="46">
        <f>+ROUND(J7/H7,6)</f>
        <v>131.64641700000001</v>
      </c>
      <c r="J7" s="47">
        <f>SUM(J3:J6)</f>
        <v>2847511.9999999995</v>
      </c>
      <c r="K7" s="25"/>
    </row>
    <row r="8" spans="1:11" x14ac:dyDescent="0.25">
      <c r="A8" s="68">
        <v>50</v>
      </c>
      <c r="B8" s="69">
        <v>130.69999999999999</v>
      </c>
      <c r="C8" s="70">
        <v>44064.295763888898</v>
      </c>
      <c r="D8" s="71" t="s">
        <v>30</v>
      </c>
      <c r="E8" s="27">
        <f t="shared" si="0"/>
        <v>6534.9999999999991</v>
      </c>
      <c r="F8" s="25"/>
      <c r="G8" s="48"/>
      <c r="H8" s="49"/>
      <c r="I8" s="49"/>
      <c r="J8" s="50"/>
      <c r="K8" s="25"/>
    </row>
    <row r="9" spans="1:11" x14ac:dyDescent="0.25">
      <c r="A9" s="68">
        <v>47</v>
      </c>
      <c r="B9" s="69">
        <v>130.69999999999999</v>
      </c>
      <c r="C9" s="70">
        <v>44064.295763888898</v>
      </c>
      <c r="D9" s="71" t="s">
        <v>30</v>
      </c>
      <c r="E9" s="27">
        <f t="shared" si="0"/>
        <v>6142.9</v>
      </c>
      <c r="F9" s="25"/>
      <c r="G9" s="51" t="s">
        <v>19</v>
      </c>
      <c r="H9" s="52">
        <v>44064</v>
      </c>
      <c r="I9" s="53"/>
      <c r="J9" s="50"/>
      <c r="K9" s="25"/>
    </row>
    <row r="10" spans="1:11" x14ac:dyDescent="0.25">
      <c r="A10" s="68">
        <v>8</v>
      </c>
      <c r="B10" s="69">
        <v>130.69999999999999</v>
      </c>
      <c r="C10" s="70">
        <v>44064.296030092599</v>
      </c>
      <c r="D10" s="71" t="s">
        <v>30</v>
      </c>
      <c r="E10" s="27">
        <f t="shared" si="0"/>
        <v>1045.5999999999999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29</v>
      </c>
      <c r="B11" s="69">
        <v>130.69999999999999</v>
      </c>
      <c r="C11" s="70">
        <v>44064.296030092599</v>
      </c>
      <c r="D11" s="71" t="s">
        <v>30</v>
      </c>
      <c r="E11" s="27">
        <f t="shared" si="0"/>
        <v>3790.2999999999997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43</v>
      </c>
      <c r="B12" s="69">
        <v>130.85</v>
      </c>
      <c r="C12" s="70">
        <v>44064.296458333301</v>
      </c>
      <c r="D12" s="71" t="s">
        <v>31</v>
      </c>
      <c r="E12" s="27">
        <f t="shared" si="0"/>
        <v>5626.55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70</v>
      </c>
      <c r="B13" s="69">
        <v>130.85</v>
      </c>
      <c r="C13" s="70">
        <v>44064.296458333301</v>
      </c>
      <c r="D13" s="71" t="s">
        <v>31</v>
      </c>
      <c r="E13" s="27">
        <f t="shared" si="0"/>
        <v>9159.5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44</v>
      </c>
      <c r="B14" s="69">
        <v>131.1</v>
      </c>
      <c r="C14" s="70">
        <v>44064.297754629602</v>
      </c>
      <c r="D14" s="71" t="s">
        <v>31</v>
      </c>
      <c r="E14" s="27">
        <f t="shared" si="0"/>
        <v>5768.4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137</v>
      </c>
      <c r="B15" s="69">
        <v>131.1</v>
      </c>
      <c r="C15" s="70">
        <v>44064.297754629602</v>
      </c>
      <c r="D15" s="71" t="s">
        <v>30</v>
      </c>
      <c r="E15" s="27">
        <f t="shared" si="0"/>
        <v>17960.7</v>
      </c>
      <c r="F15" s="25"/>
      <c r="G15" s="25"/>
      <c r="H15" s="25"/>
      <c r="I15" s="25"/>
      <c r="J15" s="65"/>
      <c r="K15" s="25"/>
    </row>
    <row r="16" spans="1:11" x14ac:dyDescent="0.25">
      <c r="A16" s="68">
        <v>61</v>
      </c>
      <c r="B16" s="69">
        <v>131.1</v>
      </c>
      <c r="C16" s="70">
        <v>44064.298055555599</v>
      </c>
      <c r="D16" s="71" t="s">
        <v>30</v>
      </c>
      <c r="E16" s="27">
        <f t="shared" si="0"/>
        <v>7997.0999999999995</v>
      </c>
      <c r="F16" s="25"/>
      <c r="G16" s="25"/>
      <c r="H16" s="25"/>
      <c r="I16" s="25"/>
      <c r="J16" s="25"/>
      <c r="K16" s="25"/>
    </row>
    <row r="17" spans="1:11" x14ac:dyDescent="0.25">
      <c r="A17" s="68">
        <v>33</v>
      </c>
      <c r="B17" s="69">
        <v>131.1</v>
      </c>
      <c r="C17" s="70">
        <v>44064.298310185201</v>
      </c>
      <c r="D17" s="71" t="s">
        <v>32</v>
      </c>
      <c r="E17" s="27">
        <f t="shared" si="0"/>
        <v>4326.3</v>
      </c>
      <c r="F17" s="25"/>
      <c r="G17" s="25"/>
      <c r="H17" s="25"/>
      <c r="I17" s="25"/>
      <c r="J17" s="25"/>
      <c r="K17" s="25"/>
    </row>
    <row r="18" spans="1:11" x14ac:dyDescent="0.25">
      <c r="A18" s="68">
        <v>2</v>
      </c>
      <c r="B18" s="69">
        <v>131.1</v>
      </c>
      <c r="C18" s="70">
        <v>44064.298310185201</v>
      </c>
      <c r="D18" s="71" t="s">
        <v>32</v>
      </c>
      <c r="E18" s="27">
        <f t="shared" si="0"/>
        <v>262.2</v>
      </c>
      <c r="F18" s="25"/>
      <c r="G18" s="25"/>
      <c r="H18" s="25"/>
      <c r="I18" s="25"/>
      <c r="J18" s="25"/>
      <c r="K18" s="25"/>
    </row>
    <row r="19" spans="1:11" x14ac:dyDescent="0.25">
      <c r="A19" s="68">
        <v>96</v>
      </c>
      <c r="B19" s="69">
        <v>131.1</v>
      </c>
      <c r="C19" s="70">
        <v>44064.298310185201</v>
      </c>
      <c r="D19" s="71" t="s">
        <v>31</v>
      </c>
      <c r="E19" s="27">
        <f t="shared" si="0"/>
        <v>12585.599999999999</v>
      </c>
      <c r="F19" s="25"/>
      <c r="G19" s="25"/>
      <c r="H19" s="25"/>
      <c r="I19" s="25"/>
      <c r="J19" s="25"/>
      <c r="K19" s="25"/>
    </row>
    <row r="20" spans="1:11" x14ac:dyDescent="0.25">
      <c r="A20" s="68">
        <v>24</v>
      </c>
      <c r="B20" s="69">
        <v>130.80000000000001</v>
      </c>
      <c r="C20" s="70">
        <v>44064.300497685203</v>
      </c>
      <c r="D20" s="71" t="s">
        <v>30</v>
      </c>
      <c r="E20" s="27">
        <f t="shared" si="0"/>
        <v>3139.2000000000003</v>
      </c>
      <c r="F20" s="25"/>
      <c r="G20" s="25"/>
      <c r="H20" s="25"/>
      <c r="I20" s="25"/>
      <c r="J20" s="25"/>
      <c r="K20" s="25"/>
    </row>
    <row r="21" spans="1:11" x14ac:dyDescent="0.25">
      <c r="A21" s="68">
        <v>29</v>
      </c>
      <c r="B21" s="69">
        <v>130.85</v>
      </c>
      <c r="C21" s="70">
        <v>44064.301041666702</v>
      </c>
      <c r="D21" s="71" t="s">
        <v>32</v>
      </c>
      <c r="E21" s="27">
        <f t="shared" si="0"/>
        <v>3794.6499999999996</v>
      </c>
      <c r="F21" s="25"/>
      <c r="G21" s="25"/>
      <c r="H21" s="25"/>
      <c r="I21" s="25"/>
      <c r="J21" s="25"/>
      <c r="K21" s="25"/>
    </row>
    <row r="22" spans="1:11" x14ac:dyDescent="0.25">
      <c r="A22" s="68">
        <v>72</v>
      </c>
      <c r="B22" s="69">
        <v>130.85</v>
      </c>
      <c r="C22" s="70">
        <v>44064.301041666702</v>
      </c>
      <c r="D22" s="71" t="s">
        <v>31</v>
      </c>
      <c r="E22" s="27">
        <f t="shared" si="0"/>
        <v>9421.1999999999989</v>
      </c>
      <c r="F22" s="25"/>
      <c r="G22" s="25"/>
      <c r="H22" s="25"/>
      <c r="I22" s="25"/>
      <c r="J22" s="25"/>
      <c r="K22" s="25"/>
    </row>
    <row r="23" spans="1:11" x14ac:dyDescent="0.25">
      <c r="A23" s="68">
        <v>48</v>
      </c>
      <c r="B23" s="69">
        <v>130.9</v>
      </c>
      <c r="C23" s="70">
        <v>44064.302245370403</v>
      </c>
      <c r="D23" s="71" t="s">
        <v>30</v>
      </c>
      <c r="E23" s="27">
        <f t="shared" si="0"/>
        <v>6283.2000000000007</v>
      </c>
      <c r="F23" s="25"/>
      <c r="G23" s="25"/>
      <c r="H23" s="25"/>
      <c r="I23" s="25"/>
      <c r="J23" s="25"/>
      <c r="K23" s="25"/>
    </row>
    <row r="24" spans="1:11" x14ac:dyDescent="0.25">
      <c r="A24" s="68">
        <v>59</v>
      </c>
      <c r="B24" s="69">
        <v>130.80000000000001</v>
      </c>
      <c r="C24" s="70">
        <v>44064.302384259303</v>
      </c>
      <c r="D24" s="71" t="s">
        <v>32</v>
      </c>
      <c r="E24" s="27">
        <f t="shared" si="0"/>
        <v>7717.2000000000007</v>
      </c>
      <c r="F24" s="25"/>
      <c r="G24" s="25"/>
      <c r="H24" s="25"/>
      <c r="I24" s="25"/>
      <c r="J24" s="25"/>
      <c r="K24" s="25"/>
    </row>
    <row r="25" spans="1:11" x14ac:dyDescent="0.25">
      <c r="A25" s="68">
        <v>123</v>
      </c>
      <c r="B25" s="69">
        <v>130.80000000000001</v>
      </c>
      <c r="C25" s="70">
        <v>44064.302384259303</v>
      </c>
      <c r="D25" s="71" t="s">
        <v>31</v>
      </c>
      <c r="E25" s="27">
        <f t="shared" si="0"/>
        <v>16088.400000000001</v>
      </c>
      <c r="F25" s="25"/>
      <c r="G25" s="25"/>
      <c r="H25" s="25"/>
      <c r="I25" s="25"/>
      <c r="J25" s="25"/>
      <c r="K25" s="25"/>
    </row>
    <row r="26" spans="1:11" x14ac:dyDescent="0.25">
      <c r="A26" s="68">
        <v>28</v>
      </c>
      <c r="B26" s="69">
        <v>130.80000000000001</v>
      </c>
      <c r="C26" s="70">
        <v>44064.302685185197</v>
      </c>
      <c r="D26" s="71" t="s">
        <v>31</v>
      </c>
      <c r="E26" s="27">
        <f t="shared" si="0"/>
        <v>3662.4000000000005</v>
      </c>
      <c r="F26" s="25"/>
      <c r="G26" s="25"/>
      <c r="H26" s="25"/>
      <c r="I26" s="25"/>
      <c r="J26" s="25"/>
      <c r="K26" s="25"/>
    </row>
    <row r="27" spans="1:11" x14ac:dyDescent="0.25">
      <c r="A27" s="68">
        <v>71</v>
      </c>
      <c r="B27" s="69">
        <v>130.80000000000001</v>
      </c>
      <c r="C27" s="70">
        <v>44064.302685185197</v>
      </c>
      <c r="D27" s="71" t="s">
        <v>30</v>
      </c>
      <c r="E27" s="27">
        <f t="shared" si="0"/>
        <v>9286.8000000000011</v>
      </c>
      <c r="F27" s="25"/>
      <c r="G27" s="25"/>
      <c r="H27" s="25"/>
      <c r="I27" s="25"/>
      <c r="J27" s="25"/>
      <c r="K27" s="25"/>
    </row>
    <row r="28" spans="1:11" x14ac:dyDescent="0.25">
      <c r="A28" s="68">
        <v>50</v>
      </c>
      <c r="B28" s="69">
        <v>130.85</v>
      </c>
      <c r="C28" s="70">
        <v>44064.302847222199</v>
      </c>
      <c r="D28" s="71" t="s">
        <v>30</v>
      </c>
      <c r="E28" s="27">
        <f t="shared" si="0"/>
        <v>6542.5</v>
      </c>
      <c r="F28" s="25"/>
      <c r="G28" s="25"/>
      <c r="H28" s="25"/>
      <c r="I28" s="25"/>
      <c r="J28" s="25"/>
      <c r="K28" s="25"/>
    </row>
    <row r="29" spans="1:11" x14ac:dyDescent="0.25">
      <c r="A29" s="68">
        <v>22</v>
      </c>
      <c r="B29" s="69">
        <v>130.85</v>
      </c>
      <c r="C29" s="70">
        <v>44064.302847222199</v>
      </c>
      <c r="D29" s="71" t="s">
        <v>30</v>
      </c>
      <c r="E29" s="27">
        <f t="shared" si="0"/>
        <v>2878.7</v>
      </c>
      <c r="F29" s="25"/>
      <c r="G29" s="25"/>
      <c r="H29" s="25"/>
      <c r="I29" s="25"/>
      <c r="J29" s="25"/>
      <c r="K29" s="25"/>
    </row>
    <row r="30" spans="1:11" x14ac:dyDescent="0.25">
      <c r="A30" s="68">
        <v>37</v>
      </c>
      <c r="B30" s="69">
        <v>130.85</v>
      </c>
      <c r="C30" s="70">
        <v>44064.302847222199</v>
      </c>
      <c r="D30" s="71" t="s">
        <v>30</v>
      </c>
      <c r="E30" s="27">
        <f t="shared" si="0"/>
        <v>4841.45</v>
      </c>
      <c r="F30" s="25"/>
      <c r="G30" s="25"/>
      <c r="H30" s="25"/>
      <c r="I30" s="25"/>
      <c r="J30" s="25"/>
      <c r="K30" s="25"/>
    </row>
    <row r="31" spans="1:11" x14ac:dyDescent="0.25">
      <c r="A31" s="68">
        <v>26</v>
      </c>
      <c r="B31" s="69">
        <v>130.69999999999999</v>
      </c>
      <c r="C31" s="70">
        <v>44064.303680555597</v>
      </c>
      <c r="D31" s="71" t="s">
        <v>31</v>
      </c>
      <c r="E31" s="27">
        <f t="shared" si="0"/>
        <v>3398.2</v>
      </c>
      <c r="F31" s="25"/>
      <c r="G31" s="25"/>
      <c r="H31" s="25"/>
      <c r="I31" s="25"/>
      <c r="J31" s="25"/>
      <c r="K31" s="25"/>
    </row>
    <row r="32" spans="1:11" x14ac:dyDescent="0.25">
      <c r="A32" s="68">
        <v>42</v>
      </c>
      <c r="B32" s="69">
        <v>130.69999999999999</v>
      </c>
      <c r="C32" s="70">
        <v>44064.303680555597</v>
      </c>
      <c r="D32" s="71" t="s">
        <v>30</v>
      </c>
      <c r="E32" s="27">
        <f t="shared" si="0"/>
        <v>5489.4</v>
      </c>
      <c r="F32" s="25"/>
      <c r="G32" s="25"/>
      <c r="H32" s="25"/>
      <c r="I32" s="25"/>
      <c r="J32" s="25"/>
      <c r="K32" s="25"/>
    </row>
    <row r="33" spans="1:11" x14ac:dyDescent="0.25">
      <c r="A33" s="68">
        <v>94</v>
      </c>
      <c r="B33" s="69">
        <v>130.80000000000001</v>
      </c>
      <c r="C33" s="70">
        <v>44064.303796296299</v>
      </c>
      <c r="D33" s="71" t="s">
        <v>30</v>
      </c>
      <c r="E33" s="27">
        <f t="shared" si="0"/>
        <v>12295.2</v>
      </c>
      <c r="F33" s="25"/>
      <c r="G33" s="25"/>
      <c r="H33" s="25"/>
      <c r="I33" s="25"/>
      <c r="J33" s="25"/>
      <c r="K33" s="25"/>
    </row>
    <row r="34" spans="1:11" x14ac:dyDescent="0.25">
      <c r="A34" s="68">
        <v>12</v>
      </c>
      <c r="B34" s="69">
        <v>130.80000000000001</v>
      </c>
      <c r="C34" s="70">
        <v>44064.303796296299</v>
      </c>
      <c r="D34" s="71" t="s">
        <v>30</v>
      </c>
      <c r="E34" s="27">
        <f t="shared" si="0"/>
        <v>1569.6000000000001</v>
      </c>
      <c r="F34" s="25"/>
      <c r="G34" s="25"/>
      <c r="H34" s="25"/>
      <c r="I34" s="25"/>
      <c r="J34" s="25"/>
      <c r="K34" s="25"/>
    </row>
    <row r="35" spans="1:11" x14ac:dyDescent="0.25">
      <c r="A35" s="68">
        <v>10</v>
      </c>
      <c r="B35" s="69">
        <v>130.80000000000001</v>
      </c>
      <c r="C35" s="70">
        <v>44064.303796296299</v>
      </c>
      <c r="D35" s="71" t="s">
        <v>30</v>
      </c>
      <c r="E35" s="27">
        <f t="shared" si="0"/>
        <v>1308</v>
      </c>
      <c r="F35" s="25"/>
      <c r="G35" s="25"/>
      <c r="H35" s="25"/>
      <c r="I35" s="25"/>
      <c r="J35" s="25"/>
      <c r="K35" s="25"/>
    </row>
    <row r="36" spans="1:11" x14ac:dyDescent="0.25">
      <c r="A36" s="68">
        <v>53</v>
      </c>
      <c r="B36" s="69">
        <v>130.94999999999999</v>
      </c>
      <c r="C36" s="70">
        <v>44064.304363425901</v>
      </c>
      <c r="D36" s="71" t="s">
        <v>31</v>
      </c>
      <c r="E36" s="27">
        <f t="shared" si="0"/>
        <v>6940.3499999999995</v>
      </c>
      <c r="F36" s="25"/>
      <c r="G36" s="25"/>
      <c r="H36" s="25"/>
      <c r="I36" s="25"/>
      <c r="J36" s="25"/>
      <c r="K36" s="25"/>
    </row>
    <row r="37" spans="1:11" x14ac:dyDescent="0.25">
      <c r="A37" s="68">
        <v>134</v>
      </c>
      <c r="B37" s="69">
        <v>130.94999999999999</v>
      </c>
      <c r="C37" s="70">
        <v>44064.304363425901</v>
      </c>
      <c r="D37" s="71" t="s">
        <v>30</v>
      </c>
      <c r="E37" s="27">
        <f t="shared" si="0"/>
        <v>17547.3</v>
      </c>
      <c r="F37" s="25"/>
      <c r="G37" s="25"/>
      <c r="H37" s="25"/>
      <c r="I37" s="25"/>
      <c r="J37" s="25"/>
      <c r="K37" s="25"/>
    </row>
    <row r="38" spans="1:11" x14ac:dyDescent="0.25">
      <c r="A38" s="68">
        <v>44</v>
      </c>
      <c r="B38" s="69">
        <v>131.25</v>
      </c>
      <c r="C38" s="70">
        <v>44064.304537037002</v>
      </c>
      <c r="D38" s="71" t="s">
        <v>30</v>
      </c>
      <c r="E38" s="27">
        <f t="shared" si="0"/>
        <v>5775</v>
      </c>
      <c r="F38" s="25"/>
      <c r="G38" s="25"/>
      <c r="H38" s="25"/>
      <c r="I38" s="25"/>
      <c r="J38" s="25"/>
      <c r="K38" s="25"/>
    </row>
    <row r="39" spans="1:11" x14ac:dyDescent="0.25">
      <c r="A39" s="68">
        <v>25</v>
      </c>
      <c r="B39" s="69">
        <v>131.25</v>
      </c>
      <c r="C39" s="70">
        <v>44064.304537037002</v>
      </c>
      <c r="D39" s="71" t="s">
        <v>30</v>
      </c>
      <c r="E39" s="27">
        <f t="shared" si="0"/>
        <v>3281.25</v>
      </c>
      <c r="F39" s="25"/>
      <c r="G39" s="25"/>
      <c r="H39" s="25"/>
      <c r="I39" s="25"/>
      <c r="J39" s="25"/>
      <c r="K39" s="25"/>
    </row>
    <row r="40" spans="1:11" x14ac:dyDescent="0.25">
      <c r="A40" s="68">
        <v>94</v>
      </c>
      <c r="B40" s="69">
        <v>131.25</v>
      </c>
      <c r="C40" s="70">
        <v>44064.3045949074</v>
      </c>
      <c r="D40" s="71" t="s">
        <v>30</v>
      </c>
      <c r="E40" s="27">
        <f t="shared" si="0"/>
        <v>12337.5</v>
      </c>
      <c r="F40" s="25"/>
      <c r="G40" s="25"/>
      <c r="H40" s="25"/>
      <c r="I40" s="25"/>
      <c r="J40" s="25"/>
      <c r="K40" s="25"/>
    </row>
    <row r="41" spans="1:11" x14ac:dyDescent="0.25">
      <c r="A41" s="68">
        <v>50</v>
      </c>
      <c r="B41" s="69">
        <v>131.19999999999999</v>
      </c>
      <c r="C41" s="70">
        <v>44064.304918981499</v>
      </c>
      <c r="D41" s="71" t="s">
        <v>30</v>
      </c>
      <c r="E41" s="27">
        <f t="shared" si="0"/>
        <v>6559.9999999999991</v>
      </c>
      <c r="F41" s="25"/>
      <c r="G41" s="25"/>
      <c r="H41" s="25"/>
      <c r="I41" s="25"/>
      <c r="J41" s="25"/>
      <c r="K41" s="25"/>
    </row>
    <row r="42" spans="1:11" x14ac:dyDescent="0.25">
      <c r="A42" s="68">
        <v>50</v>
      </c>
      <c r="B42" s="69">
        <v>131.19999999999999</v>
      </c>
      <c r="C42" s="70">
        <v>44064.304918981499</v>
      </c>
      <c r="D42" s="71" t="s">
        <v>30</v>
      </c>
      <c r="E42" s="27">
        <f t="shared" si="0"/>
        <v>6559.9999999999991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131.19999999999999</v>
      </c>
      <c r="C43" s="70">
        <v>44064.304918981499</v>
      </c>
      <c r="D43" s="71" t="s">
        <v>30</v>
      </c>
      <c r="E43" s="27">
        <f t="shared" si="0"/>
        <v>6559.9999999999991</v>
      </c>
      <c r="F43" s="25"/>
      <c r="G43" s="25"/>
      <c r="H43" s="25"/>
      <c r="I43" s="25"/>
      <c r="J43" s="25"/>
      <c r="K43" s="25"/>
    </row>
    <row r="44" spans="1:11" x14ac:dyDescent="0.25">
      <c r="A44" s="68">
        <v>2</v>
      </c>
      <c r="B44" s="69">
        <v>131.19999999999999</v>
      </c>
      <c r="C44" s="70">
        <v>44064.304918981499</v>
      </c>
      <c r="D44" s="71" t="s">
        <v>30</v>
      </c>
      <c r="E44" s="27">
        <f t="shared" si="0"/>
        <v>262.39999999999998</v>
      </c>
      <c r="F44" s="25"/>
      <c r="G44" s="25"/>
      <c r="H44" s="25"/>
      <c r="I44" s="25"/>
      <c r="J44" s="25"/>
      <c r="K44" s="25"/>
    </row>
    <row r="45" spans="1:11" x14ac:dyDescent="0.25">
      <c r="A45" s="68">
        <v>35</v>
      </c>
      <c r="B45" s="69">
        <v>131.30000000000001</v>
      </c>
      <c r="C45" s="70">
        <v>44064.305312500001</v>
      </c>
      <c r="D45" s="71" t="s">
        <v>33</v>
      </c>
      <c r="E45" s="27">
        <f t="shared" si="0"/>
        <v>4595.5</v>
      </c>
      <c r="F45" s="25"/>
      <c r="G45" s="25"/>
      <c r="H45" s="25"/>
      <c r="I45" s="25"/>
      <c r="J45" s="25"/>
      <c r="K45" s="25"/>
    </row>
    <row r="46" spans="1:11" x14ac:dyDescent="0.25">
      <c r="A46" s="68">
        <v>50</v>
      </c>
      <c r="B46" s="69">
        <v>131.30000000000001</v>
      </c>
      <c r="C46" s="70">
        <v>44064.305312500001</v>
      </c>
      <c r="D46" s="71" t="s">
        <v>30</v>
      </c>
      <c r="E46" s="27">
        <f t="shared" si="0"/>
        <v>6565.0000000000009</v>
      </c>
      <c r="F46" s="25"/>
      <c r="G46" s="25"/>
      <c r="H46" s="25"/>
      <c r="I46" s="25"/>
      <c r="J46" s="25"/>
      <c r="K46" s="25"/>
    </row>
    <row r="47" spans="1:11" x14ac:dyDescent="0.25">
      <c r="A47" s="68">
        <v>50</v>
      </c>
      <c r="B47" s="69">
        <v>131.30000000000001</v>
      </c>
      <c r="C47" s="70">
        <v>44064.305312500001</v>
      </c>
      <c r="D47" s="71" t="s">
        <v>30</v>
      </c>
      <c r="E47" s="27">
        <f t="shared" si="0"/>
        <v>6565.0000000000009</v>
      </c>
      <c r="F47" s="25"/>
      <c r="G47" s="25"/>
      <c r="H47" s="25"/>
      <c r="I47" s="25"/>
      <c r="J47" s="25"/>
      <c r="K47" s="25"/>
    </row>
    <row r="48" spans="1:11" x14ac:dyDescent="0.25">
      <c r="A48" s="68">
        <v>60</v>
      </c>
      <c r="B48" s="69">
        <v>131.30000000000001</v>
      </c>
      <c r="C48" s="70">
        <v>44064.305324074099</v>
      </c>
      <c r="D48" s="71" t="s">
        <v>30</v>
      </c>
      <c r="E48" s="27">
        <f t="shared" si="0"/>
        <v>7878.0000000000009</v>
      </c>
      <c r="F48" s="25"/>
      <c r="G48" s="25"/>
      <c r="H48" s="25"/>
      <c r="I48" s="25"/>
      <c r="J48" s="25"/>
      <c r="K48" s="25"/>
    </row>
    <row r="49" spans="1:11" x14ac:dyDescent="0.25">
      <c r="A49" s="68">
        <v>44</v>
      </c>
      <c r="B49" s="69">
        <v>131.4</v>
      </c>
      <c r="C49" s="70">
        <v>44064.306076388901</v>
      </c>
      <c r="D49" s="71" t="s">
        <v>31</v>
      </c>
      <c r="E49" s="27">
        <f t="shared" si="0"/>
        <v>5781.6</v>
      </c>
      <c r="F49" s="25"/>
      <c r="G49" s="25"/>
      <c r="H49" s="25"/>
      <c r="I49" s="25"/>
      <c r="J49" s="25"/>
      <c r="K49" s="25"/>
    </row>
    <row r="50" spans="1:11" x14ac:dyDescent="0.25">
      <c r="A50" s="68">
        <v>3</v>
      </c>
      <c r="B50" s="69">
        <v>131.4</v>
      </c>
      <c r="C50" s="70">
        <v>44064.306076388901</v>
      </c>
      <c r="D50" s="71" t="s">
        <v>31</v>
      </c>
      <c r="E50" s="27">
        <f t="shared" si="0"/>
        <v>394.20000000000005</v>
      </c>
      <c r="F50" s="25"/>
      <c r="G50" s="25"/>
      <c r="H50" s="25"/>
      <c r="I50" s="25"/>
      <c r="J50" s="25"/>
      <c r="K50" s="25"/>
    </row>
    <row r="51" spans="1:11" x14ac:dyDescent="0.25">
      <c r="A51" s="68">
        <v>50</v>
      </c>
      <c r="B51" s="69">
        <v>131.4</v>
      </c>
      <c r="C51" s="70">
        <v>44064.306076388901</v>
      </c>
      <c r="D51" s="71" t="s">
        <v>30</v>
      </c>
      <c r="E51" s="27">
        <f t="shared" si="0"/>
        <v>6570</v>
      </c>
      <c r="F51" s="25"/>
      <c r="G51" s="25"/>
      <c r="H51" s="25"/>
      <c r="I51" s="25"/>
      <c r="J51" s="25"/>
      <c r="K51" s="25"/>
    </row>
    <row r="52" spans="1:11" x14ac:dyDescent="0.25">
      <c r="A52" s="68">
        <v>50</v>
      </c>
      <c r="B52" s="69">
        <v>131.4</v>
      </c>
      <c r="C52" s="70">
        <v>44064.306076388901</v>
      </c>
      <c r="D52" s="71" t="s">
        <v>30</v>
      </c>
      <c r="E52" s="27">
        <f t="shared" si="0"/>
        <v>6570</v>
      </c>
      <c r="F52" s="25"/>
      <c r="G52" s="25"/>
      <c r="H52" s="25"/>
      <c r="I52" s="25"/>
      <c r="J52" s="25"/>
      <c r="K52" s="25"/>
    </row>
    <row r="53" spans="1:11" x14ac:dyDescent="0.25">
      <c r="A53" s="68">
        <v>50</v>
      </c>
      <c r="B53" s="69">
        <v>131.4</v>
      </c>
      <c r="C53" s="70">
        <v>44064.306076388901</v>
      </c>
      <c r="D53" s="71" t="s">
        <v>30</v>
      </c>
      <c r="E53" s="27">
        <f t="shared" si="0"/>
        <v>6570</v>
      </c>
      <c r="F53" s="25"/>
      <c r="G53" s="25"/>
      <c r="H53" s="25"/>
      <c r="I53" s="25"/>
      <c r="J53" s="25"/>
      <c r="K53" s="25"/>
    </row>
    <row r="54" spans="1:11" x14ac:dyDescent="0.25">
      <c r="A54" s="68">
        <v>39</v>
      </c>
      <c r="B54" s="69">
        <v>131.1</v>
      </c>
      <c r="C54" s="70">
        <v>44064.307187500002</v>
      </c>
      <c r="D54" s="71" t="s">
        <v>30</v>
      </c>
      <c r="E54" s="27">
        <f t="shared" si="0"/>
        <v>5112.8999999999996</v>
      </c>
      <c r="F54" s="25"/>
      <c r="G54" s="25"/>
      <c r="H54" s="25"/>
      <c r="I54" s="25"/>
      <c r="J54" s="25"/>
      <c r="K54" s="25"/>
    </row>
    <row r="55" spans="1:11" x14ac:dyDescent="0.25">
      <c r="A55" s="68">
        <v>46</v>
      </c>
      <c r="B55" s="69">
        <v>131.4</v>
      </c>
      <c r="C55" s="70">
        <v>44064.308888888903</v>
      </c>
      <c r="D55" s="71" t="s">
        <v>30</v>
      </c>
      <c r="E55" s="27">
        <f t="shared" si="0"/>
        <v>6044.4000000000005</v>
      </c>
      <c r="F55" s="25"/>
      <c r="G55" s="25"/>
      <c r="H55" s="25"/>
      <c r="I55" s="25"/>
      <c r="J55" s="25"/>
      <c r="K55" s="25"/>
    </row>
    <row r="56" spans="1:11" x14ac:dyDescent="0.25">
      <c r="A56" s="68">
        <v>41</v>
      </c>
      <c r="B56" s="69">
        <v>131.4</v>
      </c>
      <c r="C56" s="70">
        <v>44064.308888888903</v>
      </c>
      <c r="D56" s="71" t="s">
        <v>30</v>
      </c>
      <c r="E56" s="27">
        <f t="shared" si="0"/>
        <v>5387.4000000000005</v>
      </c>
      <c r="F56" s="25"/>
      <c r="G56" s="25"/>
      <c r="H56" s="25"/>
      <c r="I56" s="25"/>
      <c r="J56" s="25"/>
      <c r="K56" s="25"/>
    </row>
    <row r="57" spans="1:11" x14ac:dyDescent="0.25">
      <c r="A57" s="68">
        <v>41</v>
      </c>
      <c r="B57" s="69">
        <v>131.4</v>
      </c>
      <c r="C57" s="70">
        <v>44064.308888888903</v>
      </c>
      <c r="D57" s="71" t="s">
        <v>30</v>
      </c>
      <c r="E57" s="27">
        <f t="shared" si="0"/>
        <v>5387.4000000000005</v>
      </c>
      <c r="F57" s="25"/>
      <c r="G57" s="25"/>
      <c r="H57" s="25"/>
      <c r="I57" s="25"/>
      <c r="J57" s="25"/>
      <c r="K57" s="25"/>
    </row>
    <row r="58" spans="1:11" x14ac:dyDescent="0.25">
      <c r="A58" s="68">
        <v>53</v>
      </c>
      <c r="B58" s="69">
        <v>131.35</v>
      </c>
      <c r="C58" s="70">
        <v>44064.311041666697</v>
      </c>
      <c r="D58" s="71" t="s">
        <v>31</v>
      </c>
      <c r="E58" s="27">
        <f t="shared" si="0"/>
        <v>6961.5499999999993</v>
      </c>
      <c r="F58" s="25"/>
      <c r="G58" s="25"/>
      <c r="H58" s="25"/>
      <c r="I58" s="25"/>
      <c r="J58" s="25"/>
      <c r="K58" s="25"/>
    </row>
    <row r="59" spans="1:11" x14ac:dyDescent="0.25">
      <c r="A59" s="68">
        <v>38</v>
      </c>
      <c r="B59" s="69">
        <v>131.35</v>
      </c>
      <c r="C59" s="70">
        <v>44064.311041666697</v>
      </c>
      <c r="D59" s="71" t="s">
        <v>31</v>
      </c>
      <c r="E59" s="27">
        <f t="shared" si="0"/>
        <v>4991.3</v>
      </c>
      <c r="F59" s="25"/>
      <c r="G59" s="25"/>
      <c r="H59" s="25"/>
      <c r="I59" s="25"/>
      <c r="J59" s="25"/>
      <c r="K59" s="25"/>
    </row>
    <row r="60" spans="1:11" x14ac:dyDescent="0.25">
      <c r="A60" s="68">
        <v>16</v>
      </c>
      <c r="B60" s="69">
        <v>131.35</v>
      </c>
      <c r="C60" s="70">
        <v>44064.311041666697</v>
      </c>
      <c r="D60" s="71" t="s">
        <v>31</v>
      </c>
      <c r="E60" s="27">
        <f t="shared" si="0"/>
        <v>2101.6</v>
      </c>
      <c r="F60" s="25"/>
      <c r="G60" s="25"/>
      <c r="H60" s="25"/>
      <c r="I60" s="25"/>
      <c r="J60" s="25"/>
      <c r="K60" s="25"/>
    </row>
    <row r="61" spans="1:11" x14ac:dyDescent="0.25">
      <c r="A61" s="68">
        <v>50</v>
      </c>
      <c r="B61" s="69">
        <v>131.65</v>
      </c>
      <c r="C61" s="70">
        <v>44064.312557870398</v>
      </c>
      <c r="D61" s="71" t="s">
        <v>30</v>
      </c>
      <c r="E61" s="27">
        <f t="shared" si="0"/>
        <v>6582.5</v>
      </c>
      <c r="F61" s="25"/>
      <c r="G61" s="25"/>
      <c r="H61" s="25"/>
      <c r="I61" s="25"/>
      <c r="J61" s="25"/>
      <c r="K61" s="25"/>
    </row>
    <row r="62" spans="1:11" x14ac:dyDescent="0.25">
      <c r="A62" s="68">
        <v>16</v>
      </c>
      <c r="B62" s="69">
        <v>131.65</v>
      </c>
      <c r="C62" s="70">
        <v>44064.312557870398</v>
      </c>
      <c r="D62" s="71" t="s">
        <v>30</v>
      </c>
      <c r="E62" s="27">
        <f t="shared" si="0"/>
        <v>2106.4</v>
      </c>
      <c r="F62" s="25"/>
      <c r="G62" s="25"/>
      <c r="H62" s="25"/>
      <c r="I62" s="25"/>
      <c r="J62" s="25"/>
      <c r="K62" s="25"/>
    </row>
    <row r="63" spans="1:11" x14ac:dyDescent="0.25">
      <c r="A63" s="68">
        <v>50</v>
      </c>
      <c r="B63" s="69">
        <v>131.65</v>
      </c>
      <c r="C63" s="70">
        <v>44064.312557870398</v>
      </c>
      <c r="D63" s="71" t="s">
        <v>30</v>
      </c>
      <c r="E63" s="27">
        <f t="shared" si="0"/>
        <v>6582.5</v>
      </c>
      <c r="F63" s="25"/>
      <c r="G63" s="25"/>
      <c r="H63" s="25"/>
      <c r="I63" s="25"/>
      <c r="J63" s="25"/>
      <c r="K63" s="25"/>
    </row>
    <row r="64" spans="1:11" x14ac:dyDescent="0.25">
      <c r="A64" s="68">
        <v>50</v>
      </c>
      <c r="B64" s="69">
        <v>131.65</v>
      </c>
      <c r="C64" s="70">
        <v>44064.3125925926</v>
      </c>
      <c r="D64" s="71" t="s">
        <v>30</v>
      </c>
      <c r="E64" s="27">
        <f t="shared" si="0"/>
        <v>6582.5</v>
      </c>
      <c r="F64" s="25"/>
      <c r="G64" s="25"/>
      <c r="H64" s="25"/>
      <c r="I64" s="25"/>
      <c r="J64" s="25"/>
      <c r="K64" s="25"/>
    </row>
    <row r="65" spans="1:11" x14ac:dyDescent="0.25">
      <c r="A65" s="68">
        <v>50</v>
      </c>
      <c r="B65" s="69">
        <v>131.65</v>
      </c>
      <c r="C65" s="70">
        <v>44064.3125925926</v>
      </c>
      <c r="D65" s="71" t="s">
        <v>30</v>
      </c>
      <c r="E65" s="27">
        <f t="shared" si="0"/>
        <v>6582.5</v>
      </c>
      <c r="F65" s="25"/>
      <c r="G65" s="25"/>
      <c r="H65" s="25"/>
      <c r="I65" s="25"/>
      <c r="J65" s="25"/>
      <c r="K65" s="25"/>
    </row>
    <row r="66" spans="1:11" x14ac:dyDescent="0.25">
      <c r="A66" s="68">
        <v>42</v>
      </c>
      <c r="B66" s="69">
        <v>131.65</v>
      </c>
      <c r="C66" s="70">
        <v>44064.3125925926</v>
      </c>
      <c r="D66" s="71" t="s">
        <v>30</v>
      </c>
      <c r="E66" s="27">
        <f t="shared" si="0"/>
        <v>5529.3</v>
      </c>
      <c r="F66" s="25"/>
      <c r="G66" s="25"/>
      <c r="H66" s="25"/>
      <c r="I66" s="25"/>
      <c r="J66" s="25"/>
      <c r="K66" s="25"/>
    </row>
    <row r="67" spans="1:11" x14ac:dyDescent="0.25">
      <c r="A67" s="68">
        <v>50</v>
      </c>
      <c r="B67" s="69">
        <v>131.55000000000001</v>
      </c>
      <c r="C67" s="70">
        <v>44064.3131712963</v>
      </c>
      <c r="D67" s="71" t="s">
        <v>30</v>
      </c>
      <c r="E67" s="27">
        <f t="shared" ref="E67:E130" si="2">A67*B67</f>
        <v>6577.5000000000009</v>
      </c>
      <c r="F67" s="25"/>
      <c r="G67" s="25"/>
      <c r="H67" s="25"/>
      <c r="I67" s="25"/>
      <c r="J67" s="25"/>
      <c r="K67" s="25"/>
    </row>
    <row r="68" spans="1:11" x14ac:dyDescent="0.25">
      <c r="A68" s="68">
        <v>50</v>
      </c>
      <c r="B68" s="69">
        <v>131.55000000000001</v>
      </c>
      <c r="C68" s="70">
        <v>44064.3131712963</v>
      </c>
      <c r="D68" s="71" t="s">
        <v>30</v>
      </c>
      <c r="E68" s="27">
        <f t="shared" si="2"/>
        <v>6577.5000000000009</v>
      </c>
      <c r="F68" s="25"/>
      <c r="G68" s="25"/>
      <c r="H68" s="25"/>
      <c r="I68" s="25"/>
      <c r="J68" s="25"/>
      <c r="K68" s="25"/>
    </row>
    <row r="69" spans="1:11" x14ac:dyDescent="0.25">
      <c r="A69" s="68">
        <v>6</v>
      </c>
      <c r="B69" s="69">
        <v>131.6</v>
      </c>
      <c r="C69" s="70">
        <v>44064.313368055598</v>
      </c>
      <c r="D69" s="71" t="s">
        <v>31</v>
      </c>
      <c r="E69" s="27">
        <f t="shared" si="2"/>
        <v>789.59999999999991</v>
      </c>
      <c r="F69" s="25"/>
      <c r="G69" s="25"/>
      <c r="H69" s="25"/>
      <c r="I69" s="25"/>
      <c r="J69" s="25"/>
      <c r="K69" s="25"/>
    </row>
    <row r="70" spans="1:11" x14ac:dyDescent="0.25">
      <c r="A70" s="68">
        <v>30</v>
      </c>
      <c r="B70" s="69">
        <v>131.6</v>
      </c>
      <c r="C70" s="70">
        <v>44064.313368055598</v>
      </c>
      <c r="D70" s="71" t="s">
        <v>31</v>
      </c>
      <c r="E70" s="27">
        <f t="shared" si="2"/>
        <v>3948</v>
      </c>
      <c r="F70" s="25"/>
      <c r="G70" s="25"/>
      <c r="H70" s="25"/>
      <c r="I70" s="25"/>
      <c r="J70" s="25"/>
      <c r="K70" s="25"/>
    </row>
    <row r="71" spans="1:11" x14ac:dyDescent="0.25">
      <c r="A71" s="68">
        <v>73</v>
      </c>
      <c r="B71" s="69">
        <v>131.6</v>
      </c>
      <c r="C71" s="70">
        <v>44064.313368055598</v>
      </c>
      <c r="D71" s="71" t="s">
        <v>30</v>
      </c>
      <c r="E71" s="27">
        <f t="shared" si="2"/>
        <v>9606.7999999999993</v>
      </c>
      <c r="F71" s="25"/>
      <c r="G71" s="25"/>
      <c r="H71" s="25"/>
      <c r="I71" s="25"/>
      <c r="J71" s="25"/>
      <c r="K71" s="25"/>
    </row>
    <row r="72" spans="1:11" x14ac:dyDescent="0.25">
      <c r="A72" s="68">
        <v>15</v>
      </c>
      <c r="B72" s="69">
        <v>131.35</v>
      </c>
      <c r="C72" s="70">
        <v>44064.314212963</v>
      </c>
      <c r="D72" s="71" t="s">
        <v>30</v>
      </c>
      <c r="E72" s="27">
        <f t="shared" si="2"/>
        <v>1970.25</v>
      </c>
      <c r="F72" s="25"/>
      <c r="G72" s="25"/>
      <c r="H72" s="25"/>
      <c r="I72" s="25"/>
      <c r="J72" s="25"/>
      <c r="K72" s="25"/>
    </row>
    <row r="73" spans="1:11" x14ac:dyDescent="0.25">
      <c r="A73" s="68">
        <v>23</v>
      </c>
      <c r="B73" s="69">
        <v>131.35</v>
      </c>
      <c r="C73" s="70">
        <v>44064.314212963</v>
      </c>
      <c r="D73" s="71" t="s">
        <v>30</v>
      </c>
      <c r="E73" s="27">
        <f t="shared" si="2"/>
        <v>3021.0499999999997</v>
      </c>
      <c r="F73" s="25"/>
      <c r="G73" s="25"/>
      <c r="H73" s="25"/>
      <c r="I73" s="25"/>
      <c r="J73" s="25"/>
      <c r="K73" s="25"/>
    </row>
    <row r="74" spans="1:11" x14ac:dyDescent="0.25">
      <c r="A74" s="68">
        <v>10</v>
      </c>
      <c r="B74" s="69">
        <v>131.4</v>
      </c>
      <c r="C74" s="70">
        <v>44064.314293981501</v>
      </c>
      <c r="D74" s="71" t="s">
        <v>33</v>
      </c>
      <c r="E74" s="27">
        <f t="shared" si="2"/>
        <v>1314</v>
      </c>
      <c r="F74" s="25"/>
      <c r="G74" s="25"/>
      <c r="H74" s="25"/>
      <c r="I74" s="25"/>
      <c r="J74" s="25"/>
      <c r="K74" s="25"/>
    </row>
    <row r="75" spans="1:11" x14ac:dyDescent="0.25">
      <c r="A75" s="68">
        <v>18</v>
      </c>
      <c r="B75" s="69">
        <v>131.4</v>
      </c>
      <c r="C75" s="70">
        <v>44064.314293981501</v>
      </c>
      <c r="D75" s="71" t="s">
        <v>33</v>
      </c>
      <c r="E75" s="27">
        <f t="shared" si="2"/>
        <v>2365.2000000000003</v>
      </c>
      <c r="F75" s="25"/>
      <c r="G75" s="25"/>
      <c r="H75" s="25"/>
      <c r="I75" s="25"/>
      <c r="J75" s="25"/>
      <c r="K75" s="25"/>
    </row>
    <row r="76" spans="1:11" x14ac:dyDescent="0.25">
      <c r="A76" s="68">
        <v>9</v>
      </c>
      <c r="B76" s="69">
        <v>131.4</v>
      </c>
      <c r="C76" s="70">
        <v>44064.314293981501</v>
      </c>
      <c r="D76" s="71" t="s">
        <v>33</v>
      </c>
      <c r="E76" s="27">
        <f t="shared" si="2"/>
        <v>1182.6000000000001</v>
      </c>
      <c r="F76" s="25"/>
      <c r="G76" s="25"/>
      <c r="H76" s="25"/>
      <c r="I76" s="25"/>
      <c r="J76" s="25"/>
      <c r="K76" s="25"/>
    </row>
    <row r="77" spans="1:11" x14ac:dyDescent="0.25">
      <c r="A77" s="68">
        <v>30</v>
      </c>
      <c r="B77" s="69">
        <v>131.30000000000001</v>
      </c>
      <c r="C77" s="70">
        <v>44064.315081018503</v>
      </c>
      <c r="D77" s="71" t="s">
        <v>30</v>
      </c>
      <c r="E77" s="27">
        <f t="shared" si="2"/>
        <v>3939.0000000000005</v>
      </c>
      <c r="F77" s="25"/>
      <c r="G77" s="25"/>
      <c r="H77" s="25"/>
      <c r="I77" s="25"/>
      <c r="J77" s="25"/>
      <c r="K77" s="25"/>
    </row>
    <row r="78" spans="1:11" x14ac:dyDescent="0.25">
      <c r="A78" s="68">
        <v>34</v>
      </c>
      <c r="B78" s="69">
        <v>131.15</v>
      </c>
      <c r="C78" s="70">
        <v>44064.315729166701</v>
      </c>
      <c r="D78" s="71" t="s">
        <v>30</v>
      </c>
      <c r="E78" s="27">
        <f t="shared" si="2"/>
        <v>4459.1000000000004</v>
      </c>
      <c r="F78" s="25"/>
      <c r="G78" s="25"/>
      <c r="H78" s="25"/>
      <c r="I78" s="25"/>
      <c r="J78" s="25"/>
      <c r="K78" s="25"/>
    </row>
    <row r="79" spans="1:11" x14ac:dyDescent="0.25">
      <c r="A79" s="68">
        <v>28</v>
      </c>
      <c r="B79" s="69">
        <v>131.30000000000001</v>
      </c>
      <c r="C79" s="70">
        <v>44064.316400463002</v>
      </c>
      <c r="D79" s="71" t="s">
        <v>31</v>
      </c>
      <c r="E79" s="27">
        <f t="shared" si="2"/>
        <v>3676.4000000000005</v>
      </c>
      <c r="F79" s="25"/>
      <c r="G79" s="25"/>
      <c r="H79" s="25"/>
      <c r="I79" s="25"/>
      <c r="J79" s="25"/>
      <c r="K79" s="25"/>
    </row>
    <row r="80" spans="1:11" x14ac:dyDescent="0.25">
      <c r="A80" s="68">
        <v>55</v>
      </c>
      <c r="B80" s="69">
        <v>131.30000000000001</v>
      </c>
      <c r="C80" s="70">
        <v>44064.316400463002</v>
      </c>
      <c r="D80" s="71" t="s">
        <v>31</v>
      </c>
      <c r="E80" s="27">
        <f t="shared" si="2"/>
        <v>7221.5000000000009</v>
      </c>
      <c r="F80" s="25"/>
      <c r="G80" s="25"/>
      <c r="H80" s="25"/>
      <c r="I80" s="25"/>
      <c r="J80" s="25"/>
      <c r="K80" s="25"/>
    </row>
    <row r="81" spans="1:11" x14ac:dyDescent="0.25">
      <c r="A81" s="68">
        <v>18</v>
      </c>
      <c r="B81" s="69">
        <v>131.30000000000001</v>
      </c>
      <c r="C81" s="70">
        <v>44064.316400463002</v>
      </c>
      <c r="D81" s="71" t="s">
        <v>30</v>
      </c>
      <c r="E81" s="27">
        <f t="shared" si="2"/>
        <v>2363.4</v>
      </c>
      <c r="F81" s="25"/>
      <c r="G81" s="25"/>
      <c r="H81" s="25"/>
      <c r="I81" s="25"/>
      <c r="J81" s="25"/>
      <c r="K81" s="25"/>
    </row>
    <row r="82" spans="1:11" x14ac:dyDescent="0.25">
      <c r="A82" s="68">
        <v>21</v>
      </c>
      <c r="B82" s="69">
        <v>131.30000000000001</v>
      </c>
      <c r="C82" s="70">
        <v>44064.316400463002</v>
      </c>
      <c r="D82" s="71" t="s">
        <v>30</v>
      </c>
      <c r="E82" s="27">
        <f t="shared" si="2"/>
        <v>2757.3</v>
      </c>
      <c r="F82" s="25"/>
      <c r="G82" s="25"/>
      <c r="H82" s="25"/>
      <c r="I82" s="25"/>
      <c r="J82" s="25"/>
      <c r="K82" s="25"/>
    </row>
    <row r="83" spans="1:11" x14ac:dyDescent="0.25">
      <c r="A83" s="68">
        <v>17</v>
      </c>
      <c r="B83" s="69">
        <v>131.30000000000001</v>
      </c>
      <c r="C83" s="70">
        <v>44064.317685185197</v>
      </c>
      <c r="D83" s="71" t="s">
        <v>30</v>
      </c>
      <c r="E83" s="27">
        <f t="shared" si="2"/>
        <v>2232.1000000000004</v>
      </c>
      <c r="F83" s="25"/>
      <c r="G83" s="25"/>
      <c r="H83" s="25"/>
      <c r="I83" s="25"/>
      <c r="J83" s="25"/>
      <c r="K83" s="25"/>
    </row>
    <row r="84" spans="1:11" x14ac:dyDescent="0.25">
      <c r="A84" s="68">
        <v>7</v>
      </c>
      <c r="B84" s="69">
        <v>131.30000000000001</v>
      </c>
      <c r="C84" s="70">
        <v>44064.317685185197</v>
      </c>
      <c r="D84" s="71" t="s">
        <v>30</v>
      </c>
      <c r="E84" s="27">
        <f t="shared" si="2"/>
        <v>919.10000000000014</v>
      </c>
      <c r="F84" s="25"/>
      <c r="G84" s="25"/>
      <c r="H84" s="25"/>
      <c r="I84" s="25"/>
      <c r="J84" s="25"/>
      <c r="K84" s="25"/>
    </row>
    <row r="85" spans="1:11" x14ac:dyDescent="0.25">
      <c r="A85" s="68">
        <v>26</v>
      </c>
      <c r="B85" s="69">
        <v>131.30000000000001</v>
      </c>
      <c r="C85" s="70">
        <v>44064.317777777796</v>
      </c>
      <c r="D85" s="71" t="s">
        <v>32</v>
      </c>
      <c r="E85" s="27">
        <f t="shared" si="2"/>
        <v>3413.8</v>
      </c>
      <c r="F85" s="25"/>
      <c r="G85" s="25"/>
      <c r="H85" s="25"/>
      <c r="I85" s="25"/>
      <c r="J85" s="25"/>
      <c r="K85" s="25"/>
    </row>
    <row r="86" spans="1:11" x14ac:dyDescent="0.25">
      <c r="A86" s="68">
        <v>26</v>
      </c>
      <c r="B86" s="69">
        <v>131.30000000000001</v>
      </c>
      <c r="C86" s="70">
        <v>44064.317777777796</v>
      </c>
      <c r="D86" s="71" t="s">
        <v>31</v>
      </c>
      <c r="E86" s="27">
        <f t="shared" si="2"/>
        <v>3413.8</v>
      </c>
      <c r="F86" s="25"/>
      <c r="G86" s="25"/>
      <c r="H86" s="25"/>
      <c r="I86" s="25"/>
      <c r="J86" s="25"/>
      <c r="K86" s="25"/>
    </row>
    <row r="87" spans="1:11" x14ac:dyDescent="0.25">
      <c r="A87" s="68">
        <v>29</v>
      </c>
      <c r="B87" s="69">
        <v>131.30000000000001</v>
      </c>
      <c r="C87" s="70">
        <v>44064.317777777796</v>
      </c>
      <c r="D87" s="71" t="s">
        <v>31</v>
      </c>
      <c r="E87" s="27">
        <f t="shared" si="2"/>
        <v>3807.7000000000003</v>
      </c>
      <c r="F87" s="25"/>
      <c r="G87" s="25"/>
      <c r="H87" s="25"/>
      <c r="I87" s="25"/>
      <c r="J87" s="25"/>
      <c r="K87" s="25"/>
    </row>
    <row r="88" spans="1:11" x14ac:dyDescent="0.25">
      <c r="A88" s="68">
        <v>26</v>
      </c>
      <c r="B88" s="69">
        <v>131.30000000000001</v>
      </c>
      <c r="C88" s="70">
        <v>44064.317777777796</v>
      </c>
      <c r="D88" s="71" t="s">
        <v>33</v>
      </c>
      <c r="E88" s="27">
        <f t="shared" si="2"/>
        <v>3413.8</v>
      </c>
      <c r="F88" s="25"/>
      <c r="G88" s="25"/>
      <c r="H88" s="25"/>
      <c r="I88" s="25"/>
      <c r="J88" s="25"/>
      <c r="K88" s="25"/>
    </row>
    <row r="89" spans="1:11" x14ac:dyDescent="0.25">
      <c r="A89" s="68">
        <v>28</v>
      </c>
      <c r="B89" s="69">
        <v>131.25</v>
      </c>
      <c r="C89" s="70">
        <v>44064.320439814801</v>
      </c>
      <c r="D89" s="71" t="s">
        <v>30</v>
      </c>
      <c r="E89" s="27">
        <f t="shared" si="2"/>
        <v>3675</v>
      </c>
      <c r="F89" s="25"/>
      <c r="G89" s="25"/>
      <c r="H89" s="25"/>
      <c r="I89" s="25"/>
      <c r="J89" s="25"/>
      <c r="K89" s="25"/>
    </row>
    <row r="90" spans="1:11" x14ac:dyDescent="0.25">
      <c r="A90" s="68">
        <v>10</v>
      </c>
      <c r="B90" s="69">
        <v>131.4</v>
      </c>
      <c r="C90" s="70">
        <v>44064.321504629603</v>
      </c>
      <c r="D90" s="71" t="s">
        <v>31</v>
      </c>
      <c r="E90" s="27">
        <f t="shared" si="2"/>
        <v>1314</v>
      </c>
      <c r="F90" s="25"/>
      <c r="G90" s="25"/>
      <c r="H90" s="25"/>
      <c r="I90" s="25"/>
      <c r="J90" s="25"/>
      <c r="K90" s="25"/>
    </row>
    <row r="91" spans="1:11" x14ac:dyDescent="0.25">
      <c r="A91" s="68">
        <v>61</v>
      </c>
      <c r="B91" s="69">
        <v>131.4</v>
      </c>
      <c r="C91" s="70">
        <v>44064.321504629603</v>
      </c>
      <c r="D91" s="71" t="s">
        <v>31</v>
      </c>
      <c r="E91" s="27">
        <f t="shared" si="2"/>
        <v>8015.4000000000005</v>
      </c>
      <c r="F91" s="25"/>
      <c r="G91" s="25"/>
      <c r="H91" s="25"/>
      <c r="I91" s="25"/>
      <c r="J91" s="25"/>
      <c r="K91" s="25"/>
    </row>
    <row r="92" spans="1:11" x14ac:dyDescent="0.25">
      <c r="A92" s="68">
        <v>13</v>
      </c>
      <c r="B92" s="69">
        <v>131.4</v>
      </c>
      <c r="C92" s="70">
        <v>44064.321504629603</v>
      </c>
      <c r="D92" s="71" t="s">
        <v>31</v>
      </c>
      <c r="E92" s="27">
        <f t="shared" si="2"/>
        <v>1708.2</v>
      </c>
      <c r="F92" s="25"/>
      <c r="G92" s="25"/>
      <c r="H92" s="25"/>
      <c r="I92" s="25"/>
      <c r="J92" s="25"/>
      <c r="K92" s="25"/>
    </row>
    <row r="93" spans="1:11" x14ac:dyDescent="0.25">
      <c r="A93" s="68">
        <v>32</v>
      </c>
      <c r="B93" s="69">
        <v>131.4</v>
      </c>
      <c r="C93" s="70">
        <v>44064.321504629603</v>
      </c>
      <c r="D93" s="71" t="s">
        <v>31</v>
      </c>
      <c r="E93" s="27">
        <f t="shared" si="2"/>
        <v>4204.8</v>
      </c>
      <c r="F93" s="25"/>
      <c r="G93" s="25"/>
      <c r="H93" s="25"/>
      <c r="I93" s="25"/>
      <c r="J93" s="25"/>
      <c r="K93" s="25"/>
    </row>
    <row r="94" spans="1:11" x14ac:dyDescent="0.25">
      <c r="A94" s="68">
        <v>34</v>
      </c>
      <c r="B94" s="69">
        <v>131.4</v>
      </c>
      <c r="C94" s="70">
        <v>44064.321504629603</v>
      </c>
      <c r="D94" s="71" t="s">
        <v>31</v>
      </c>
      <c r="E94" s="27">
        <f t="shared" si="2"/>
        <v>4467.6000000000004</v>
      </c>
      <c r="F94" s="25"/>
      <c r="G94" s="25"/>
      <c r="H94" s="25"/>
      <c r="I94" s="25"/>
      <c r="J94" s="25"/>
      <c r="K94" s="25"/>
    </row>
    <row r="95" spans="1:11" x14ac:dyDescent="0.25">
      <c r="A95" s="68">
        <v>20</v>
      </c>
      <c r="B95" s="69">
        <v>131.30000000000001</v>
      </c>
      <c r="C95" s="70">
        <v>44064.324120370402</v>
      </c>
      <c r="D95" s="71" t="s">
        <v>30</v>
      </c>
      <c r="E95" s="27">
        <f t="shared" si="2"/>
        <v>2626</v>
      </c>
      <c r="F95" s="25"/>
      <c r="G95" s="25"/>
      <c r="H95" s="25"/>
      <c r="I95" s="25"/>
      <c r="J95" s="25"/>
      <c r="K95" s="25"/>
    </row>
    <row r="96" spans="1:11" x14ac:dyDescent="0.25">
      <c r="A96" s="68">
        <v>28</v>
      </c>
      <c r="B96" s="69">
        <v>131.35</v>
      </c>
      <c r="C96" s="70">
        <v>44064.324351851901</v>
      </c>
      <c r="D96" s="71" t="s">
        <v>32</v>
      </c>
      <c r="E96" s="27">
        <f t="shared" si="2"/>
        <v>3677.7999999999997</v>
      </c>
      <c r="F96" s="25"/>
      <c r="G96" s="25"/>
      <c r="H96" s="25"/>
      <c r="I96" s="25"/>
      <c r="J96" s="25"/>
      <c r="K96" s="25"/>
    </row>
    <row r="97" spans="1:11" x14ac:dyDescent="0.25">
      <c r="A97" s="68">
        <v>191</v>
      </c>
      <c r="B97" s="69">
        <v>131.35</v>
      </c>
      <c r="C97" s="70">
        <v>44064.325752314799</v>
      </c>
      <c r="D97" s="71" t="s">
        <v>30</v>
      </c>
      <c r="E97" s="27">
        <f t="shared" si="2"/>
        <v>25087.85</v>
      </c>
      <c r="F97" s="25"/>
      <c r="G97" s="25"/>
      <c r="H97" s="25"/>
      <c r="I97" s="25"/>
      <c r="J97" s="25"/>
      <c r="K97" s="25"/>
    </row>
    <row r="98" spans="1:11" x14ac:dyDescent="0.25">
      <c r="A98" s="68">
        <v>23</v>
      </c>
      <c r="B98" s="69">
        <v>131.6</v>
      </c>
      <c r="C98" s="70">
        <v>44064.326423611099</v>
      </c>
      <c r="D98" s="71" t="s">
        <v>30</v>
      </c>
      <c r="E98" s="27">
        <f t="shared" si="2"/>
        <v>3026.7999999999997</v>
      </c>
      <c r="F98" s="25"/>
      <c r="G98" s="25"/>
      <c r="H98" s="25"/>
      <c r="I98" s="25"/>
      <c r="J98" s="25"/>
      <c r="K98" s="25"/>
    </row>
    <row r="99" spans="1:11" x14ac:dyDescent="0.25">
      <c r="A99" s="68">
        <v>16</v>
      </c>
      <c r="B99" s="69">
        <v>131.6</v>
      </c>
      <c r="C99" s="70">
        <v>44064.326423611099</v>
      </c>
      <c r="D99" s="71" t="s">
        <v>30</v>
      </c>
      <c r="E99" s="27">
        <f t="shared" si="2"/>
        <v>2105.6</v>
      </c>
      <c r="F99" s="25"/>
      <c r="G99" s="25"/>
      <c r="H99" s="25"/>
      <c r="I99" s="25"/>
      <c r="J99" s="25"/>
      <c r="K99" s="25"/>
    </row>
    <row r="100" spans="1:11" x14ac:dyDescent="0.25">
      <c r="A100" s="68">
        <v>50</v>
      </c>
      <c r="B100" s="69">
        <v>131.6</v>
      </c>
      <c r="C100" s="70">
        <v>44064.326423611099</v>
      </c>
      <c r="D100" s="71" t="s">
        <v>30</v>
      </c>
      <c r="E100" s="27">
        <f t="shared" si="2"/>
        <v>6580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50</v>
      </c>
      <c r="B101" s="69">
        <v>131.6</v>
      </c>
      <c r="C101" s="70">
        <v>44064.326423611099</v>
      </c>
      <c r="D101" s="71" t="s">
        <v>30</v>
      </c>
      <c r="E101" s="27">
        <f t="shared" si="2"/>
        <v>6580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16</v>
      </c>
      <c r="B102" s="69">
        <v>131.6</v>
      </c>
      <c r="C102" s="70">
        <v>44064.326423611099</v>
      </c>
      <c r="D102" s="71" t="s">
        <v>30</v>
      </c>
      <c r="E102" s="27">
        <f t="shared" si="2"/>
        <v>2105.6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23</v>
      </c>
      <c r="B103" s="69">
        <v>131.69999999999999</v>
      </c>
      <c r="C103" s="70">
        <v>44064.327974537002</v>
      </c>
      <c r="D103" s="71" t="s">
        <v>30</v>
      </c>
      <c r="E103" s="27">
        <f t="shared" si="2"/>
        <v>3029.1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32</v>
      </c>
      <c r="B104" s="69">
        <v>131.69999999999999</v>
      </c>
      <c r="C104" s="70">
        <v>44064.328425925902</v>
      </c>
      <c r="D104" s="71" t="s">
        <v>32</v>
      </c>
      <c r="E104" s="27">
        <f t="shared" si="2"/>
        <v>4214.3999999999996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19</v>
      </c>
      <c r="B105" s="69">
        <v>131.69999999999999</v>
      </c>
      <c r="C105" s="70">
        <v>44064.328425925902</v>
      </c>
      <c r="D105" s="71" t="s">
        <v>31</v>
      </c>
      <c r="E105" s="27">
        <f t="shared" si="2"/>
        <v>2502.2999999999997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35</v>
      </c>
      <c r="B106" s="69">
        <v>131.69999999999999</v>
      </c>
      <c r="C106" s="70">
        <v>44064.328425925902</v>
      </c>
      <c r="D106" s="71" t="s">
        <v>31</v>
      </c>
      <c r="E106" s="27">
        <f t="shared" si="2"/>
        <v>4609.5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31</v>
      </c>
      <c r="B107" s="69">
        <v>131.69999999999999</v>
      </c>
      <c r="C107" s="70">
        <v>44064.328425925902</v>
      </c>
      <c r="D107" s="71" t="s">
        <v>31</v>
      </c>
      <c r="E107" s="27">
        <f t="shared" si="2"/>
        <v>4082.7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3</v>
      </c>
      <c r="B108" s="69">
        <v>131.69999999999999</v>
      </c>
      <c r="C108" s="70">
        <v>44064.328425925902</v>
      </c>
      <c r="D108" s="71" t="s">
        <v>31</v>
      </c>
      <c r="E108" s="27">
        <f t="shared" si="2"/>
        <v>395.09999999999997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31</v>
      </c>
      <c r="B109" s="69">
        <v>131.69999999999999</v>
      </c>
      <c r="C109" s="70">
        <v>44064.328506944403</v>
      </c>
      <c r="D109" s="71" t="s">
        <v>31</v>
      </c>
      <c r="E109" s="27">
        <f t="shared" si="2"/>
        <v>4082.7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9</v>
      </c>
      <c r="B110" s="69">
        <v>131.80000000000001</v>
      </c>
      <c r="C110" s="70">
        <v>44064.331192129597</v>
      </c>
      <c r="D110" s="71" t="s">
        <v>31</v>
      </c>
      <c r="E110" s="27">
        <f t="shared" si="2"/>
        <v>1186.2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20</v>
      </c>
      <c r="B111" s="69">
        <v>131.80000000000001</v>
      </c>
      <c r="C111" s="70">
        <v>44064.331192129597</v>
      </c>
      <c r="D111" s="71" t="s">
        <v>31</v>
      </c>
      <c r="E111" s="27">
        <f t="shared" si="2"/>
        <v>2636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74</v>
      </c>
      <c r="B112" s="69">
        <v>131.80000000000001</v>
      </c>
      <c r="C112" s="70">
        <v>44064.331192129597</v>
      </c>
      <c r="D112" s="71" t="s">
        <v>30</v>
      </c>
      <c r="E112" s="27">
        <f t="shared" si="2"/>
        <v>9753.2000000000007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26</v>
      </c>
      <c r="B113" s="69">
        <v>131.6</v>
      </c>
      <c r="C113" s="70">
        <v>44064.334386574097</v>
      </c>
      <c r="D113" s="71" t="s">
        <v>32</v>
      </c>
      <c r="E113" s="27">
        <f t="shared" si="2"/>
        <v>3421.6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54</v>
      </c>
      <c r="B114" s="69">
        <v>131.6</v>
      </c>
      <c r="C114" s="70">
        <v>44064.334386574097</v>
      </c>
      <c r="D114" s="71" t="s">
        <v>32</v>
      </c>
      <c r="E114" s="27">
        <f t="shared" si="2"/>
        <v>7106.4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6</v>
      </c>
      <c r="B115" s="69">
        <v>131.6</v>
      </c>
      <c r="C115" s="70">
        <v>44064.334386574097</v>
      </c>
      <c r="D115" s="71" t="s">
        <v>33</v>
      </c>
      <c r="E115" s="27">
        <f t="shared" si="2"/>
        <v>789.59999999999991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26</v>
      </c>
      <c r="B116" s="69">
        <v>131.6</v>
      </c>
      <c r="C116" s="70">
        <v>44064.334386574097</v>
      </c>
      <c r="D116" s="71" t="s">
        <v>33</v>
      </c>
      <c r="E116" s="27">
        <f t="shared" si="2"/>
        <v>3421.6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9</v>
      </c>
      <c r="B117" s="69">
        <v>131.65</v>
      </c>
      <c r="C117" s="70">
        <v>44064.336909722202</v>
      </c>
      <c r="D117" s="71" t="s">
        <v>31</v>
      </c>
      <c r="E117" s="27">
        <f t="shared" si="2"/>
        <v>1184.8500000000001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33</v>
      </c>
      <c r="B118" s="69">
        <v>131.65</v>
      </c>
      <c r="C118" s="70">
        <v>44064.336909722202</v>
      </c>
      <c r="D118" s="71" t="s">
        <v>31</v>
      </c>
      <c r="E118" s="27">
        <f t="shared" si="2"/>
        <v>4344.45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62</v>
      </c>
      <c r="B119" s="69">
        <v>131.65</v>
      </c>
      <c r="C119" s="70">
        <v>44064.336909722202</v>
      </c>
      <c r="D119" s="71" t="s">
        <v>31</v>
      </c>
      <c r="E119" s="27">
        <f t="shared" si="2"/>
        <v>8162.3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20</v>
      </c>
      <c r="B120" s="69">
        <v>131.55000000000001</v>
      </c>
      <c r="C120" s="70">
        <v>44064.341238425899</v>
      </c>
      <c r="D120" s="71" t="s">
        <v>30</v>
      </c>
      <c r="E120" s="27">
        <f t="shared" si="2"/>
        <v>2631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8</v>
      </c>
      <c r="B121" s="69">
        <v>131.55000000000001</v>
      </c>
      <c r="C121" s="70">
        <v>44064.341296296298</v>
      </c>
      <c r="D121" s="71" t="s">
        <v>32</v>
      </c>
      <c r="E121" s="27">
        <f t="shared" si="2"/>
        <v>1052.4000000000001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26</v>
      </c>
      <c r="B122" s="69">
        <v>131.55000000000001</v>
      </c>
      <c r="C122" s="70">
        <v>44064.341296296298</v>
      </c>
      <c r="D122" s="71" t="s">
        <v>32</v>
      </c>
      <c r="E122" s="27">
        <f t="shared" si="2"/>
        <v>3420.3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23</v>
      </c>
      <c r="B123" s="69">
        <v>131.55000000000001</v>
      </c>
      <c r="C123" s="70">
        <v>44064.341296296298</v>
      </c>
      <c r="D123" s="71" t="s">
        <v>31</v>
      </c>
      <c r="E123" s="27">
        <f t="shared" si="2"/>
        <v>3025.65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56</v>
      </c>
      <c r="B124" s="69">
        <v>131.55000000000001</v>
      </c>
      <c r="C124" s="70">
        <v>44064.341296296298</v>
      </c>
      <c r="D124" s="71" t="s">
        <v>31</v>
      </c>
      <c r="E124" s="27">
        <f t="shared" si="2"/>
        <v>7366.8000000000011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20</v>
      </c>
      <c r="B125" s="69">
        <v>131.65</v>
      </c>
      <c r="C125" s="70">
        <v>44064.344988425903</v>
      </c>
      <c r="D125" s="71" t="s">
        <v>30</v>
      </c>
      <c r="E125" s="27">
        <f t="shared" si="2"/>
        <v>2633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9</v>
      </c>
      <c r="B126" s="69">
        <v>131.65</v>
      </c>
      <c r="C126" s="70">
        <v>44064.344988425903</v>
      </c>
      <c r="D126" s="71" t="s">
        <v>30</v>
      </c>
      <c r="E126" s="27">
        <f t="shared" si="2"/>
        <v>1184.8500000000001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31</v>
      </c>
      <c r="B127" s="69">
        <v>131.65</v>
      </c>
      <c r="C127" s="70">
        <v>44064.3465393519</v>
      </c>
      <c r="D127" s="71" t="s">
        <v>31</v>
      </c>
      <c r="E127" s="27">
        <f t="shared" si="2"/>
        <v>4081.15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38</v>
      </c>
      <c r="B128" s="69">
        <v>131.65</v>
      </c>
      <c r="C128" s="70">
        <v>44064.3465393519</v>
      </c>
      <c r="D128" s="71" t="s">
        <v>30</v>
      </c>
      <c r="E128" s="27">
        <f t="shared" si="2"/>
        <v>5002.7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54</v>
      </c>
      <c r="B129" s="69">
        <v>131.65</v>
      </c>
      <c r="C129" s="70">
        <v>44064.3465393519</v>
      </c>
      <c r="D129" s="71" t="s">
        <v>30</v>
      </c>
      <c r="E129" s="27">
        <f t="shared" si="2"/>
        <v>7109.1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18</v>
      </c>
      <c r="B130" s="69">
        <v>131.55000000000001</v>
      </c>
      <c r="C130" s="70">
        <v>44064.3500810185</v>
      </c>
      <c r="D130" s="71" t="s">
        <v>30</v>
      </c>
      <c r="E130" s="27">
        <f t="shared" si="2"/>
        <v>2367.9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26</v>
      </c>
      <c r="B131" s="69">
        <v>131.55000000000001</v>
      </c>
      <c r="C131" s="70">
        <v>44064.350243055596</v>
      </c>
      <c r="D131" s="71" t="s">
        <v>32</v>
      </c>
      <c r="E131" s="27">
        <f t="shared" ref="E131:E194" si="3">A131*B131</f>
        <v>3420.3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32</v>
      </c>
      <c r="B132" s="69">
        <v>131.55000000000001</v>
      </c>
      <c r="C132" s="70">
        <v>44064.350243055596</v>
      </c>
      <c r="D132" s="71" t="s">
        <v>31</v>
      </c>
      <c r="E132" s="27">
        <f t="shared" si="3"/>
        <v>4209.6000000000004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13</v>
      </c>
      <c r="B133" s="69">
        <v>131.55000000000001</v>
      </c>
      <c r="C133" s="70">
        <v>44064.350243055596</v>
      </c>
      <c r="D133" s="71" t="s">
        <v>31</v>
      </c>
      <c r="E133" s="27">
        <f t="shared" si="3"/>
        <v>1710.15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32</v>
      </c>
      <c r="B134" s="69">
        <v>131.55000000000001</v>
      </c>
      <c r="C134" s="70">
        <v>44064.350243055596</v>
      </c>
      <c r="D134" s="71" t="s">
        <v>33</v>
      </c>
      <c r="E134" s="27">
        <f t="shared" si="3"/>
        <v>4209.6000000000004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9</v>
      </c>
      <c r="B135" s="69">
        <v>131.6</v>
      </c>
      <c r="C135" s="70">
        <v>44064.352604166699</v>
      </c>
      <c r="D135" s="71" t="s">
        <v>31</v>
      </c>
      <c r="E135" s="27">
        <f t="shared" si="3"/>
        <v>1184.3999999999999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42</v>
      </c>
      <c r="B136" s="69">
        <v>131.6</v>
      </c>
      <c r="C136" s="70">
        <v>44064.352604166699</v>
      </c>
      <c r="D136" s="71" t="s">
        <v>31</v>
      </c>
      <c r="E136" s="27">
        <f t="shared" si="3"/>
        <v>5527.2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50</v>
      </c>
      <c r="B137" s="69">
        <v>131.6</v>
      </c>
      <c r="C137" s="70">
        <v>44064.352696759299</v>
      </c>
      <c r="D137" s="71" t="s">
        <v>31</v>
      </c>
      <c r="E137" s="27">
        <f t="shared" si="3"/>
        <v>6580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26</v>
      </c>
      <c r="B138" s="69">
        <v>131.4</v>
      </c>
      <c r="C138" s="70">
        <v>44064.354236111103</v>
      </c>
      <c r="D138" s="71" t="s">
        <v>32</v>
      </c>
      <c r="E138" s="27">
        <f t="shared" si="3"/>
        <v>3416.4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55</v>
      </c>
      <c r="B139" s="69">
        <v>131.4</v>
      </c>
      <c r="C139" s="70">
        <v>44064.354236111103</v>
      </c>
      <c r="D139" s="71" t="s">
        <v>31</v>
      </c>
      <c r="E139" s="27">
        <f t="shared" si="3"/>
        <v>7227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25</v>
      </c>
      <c r="B140" s="69">
        <v>131.4</v>
      </c>
      <c r="C140" s="70">
        <v>44064.354236111103</v>
      </c>
      <c r="D140" s="71" t="s">
        <v>31</v>
      </c>
      <c r="E140" s="27">
        <f t="shared" si="3"/>
        <v>3285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50</v>
      </c>
      <c r="B141" s="69">
        <v>131.5</v>
      </c>
      <c r="C141" s="70">
        <v>44064.355231481502</v>
      </c>
      <c r="D141" s="71" t="s">
        <v>30</v>
      </c>
      <c r="E141" s="27">
        <f t="shared" si="3"/>
        <v>6575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50</v>
      </c>
      <c r="B142" s="69">
        <v>131.5</v>
      </c>
      <c r="C142" s="70">
        <v>44064.355231481502</v>
      </c>
      <c r="D142" s="71" t="s">
        <v>30</v>
      </c>
      <c r="E142" s="27">
        <f t="shared" si="3"/>
        <v>6575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14</v>
      </c>
      <c r="B143" s="69">
        <v>131.5</v>
      </c>
      <c r="C143" s="70">
        <v>44064.355231481502</v>
      </c>
      <c r="D143" s="71" t="s">
        <v>30</v>
      </c>
      <c r="E143" s="27">
        <f t="shared" si="3"/>
        <v>1841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7</v>
      </c>
      <c r="B144" s="69">
        <v>131.44999999999999</v>
      </c>
      <c r="C144" s="70">
        <v>44064.355879629598</v>
      </c>
      <c r="D144" s="71" t="s">
        <v>32</v>
      </c>
      <c r="E144" s="27">
        <f t="shared" si="3"/>
        <v>920.14999999999986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26</v>
      </c>
      <c r="B145" s="69">
        <v>131.44999999999999</v>
      </c>
      <c r="C145" s="70">
        <v>44064.355879629598</v>
      </c>
      <c r="D145" s="71" t="s">
        <v>32</v>
      </c>
      <c r="E145" s="27">
        <f t="shared" si="3"/>
        <v>3417.7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50</v>
      </c>
      <c r="B146" s="69">
        <v>131.69999999999999</v>
      </c>
      <c r="C146" s="70">
        <v>44064.361006944397</v>
      </c>
      <c r="D146" s="71" t="s">
        <v>30</v>
      </c>
      <c r="E146" s="27">
        <f t="shared" si="3"/>
        <v>6584.9999999999991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32</v>
      </c>
      <c r="B147" s="69">
        <v>131.69999999999999</v>
      </c>
      <c r="C147" s="70">
        <v>44064.361006944397</v>
      </c>
      <c r="D147" s="71" t="s">
        <v>30</v>
      </c>
      <c r="E147" s="27">
        <f t="shared" si="3"/>
        <v>4214.3999999999996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14</v>
      </c>
      <c r="B148" s="69">
        <v>131.65</v>
      </c>
      <c r="C148" s="70">
        <v>44064.362615740698</v>
      </c>
      <c r="D148" s="71" t="s">
        <v>30</v>
      </c>
      <c r="E148" s="27">
        <f t="shared" si="3"/>
        <v>1843.1000000000001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71</v>
      </c>
      <c r="B149" s="69">
        <v>131.75</v>
      </c>
      <c r="C149" s="70">
        <v>44064.363807870403</v>
      </c>
      <c r="D149" s="71" t="s">
        <v>31</v>
      </c>
      <c r="E149" s="27">
        <f t="shared" si="3"/>
        <v>9354.25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40</v>
      </c>
      <c r="B150" s="69">
        <v>131.75</v>
      </c>
      <c r="C150" s="70">
        <v>44064.363807870403</v>
      </c>
      <c r="D150" s="71" t="s">
        <v>31</v>
      </c>
      <c r="E150" s="27">
        <f t="shared" si="3"/>
        <v>5270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68</v>
      </c>
      <c r="B151" s="69">
        <v>131.85</v>
      </c>
      <c r="C151" s="70">
        <v>44064.365416666697</v>
      </c>
      <c r="D151" s="71" t="s">
        <v>30</v>
      </c>
      <c r="E151" s="27">
        <f t="shared" si="3"/>
        <v>8965.7999999999993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26</v>
      </c>
      <c r="B152" s="69">
        <v>131.80000000000001</v>
      </c>
      <c r="C152" s="70">
        <v>44064.367511574099</v>
      </c>
      <c r="D152" s="71" t="s">
        <v>32</v>
      </c>
      <c r="E152" s="27">
        <f t="shared" si="3"/>
        <v>3426.8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17</v>
      </c>
      <c r="B153" s="69">
        <v>131.80000000000001</v>
      </c>
      <c r="C153" s="70">
        <v>44064.367511574099</v>
      </c>
      <c r="D153" s="71" t="s">
        <v>32</v>
      </c>
      <c r="E153" s="27">
        <f t="shared" si="3"/>
        <v>2240.6000000000004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31</v>
      </c>
      <c r="B154" s="69">
        <v>131.80000000000001</v>
      </c>
      <c r="C154" s="70">
        <v>44064.367511574099</v>
      </c>
      <c r="D154" s="71" t="s">
        <v>31</v>
      </c>
      <c r="E154" s="27">
        <f t="shared" si="3"/>
        <v>4085.8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36</v>
      </c>
      <c r="B155" s="69">
        <v>131.85</v>
      </c>
      <c r="C155" s="70">
        <v>44064.371562499997</v>
      </c>
      <c r="D155" s="71" t="s">
        <v>31</v>
      </c>
      <c r="E155" s="27">
        <f t="shared" si="3"/>
        <v>4746.5999999999995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26</v>
      </c>
      <c r="B156" s="69">
        <v>131.85</v>
      </c>
      <c r="C156" s="70">
        <v>44064.371562499997</v>
      </c>
      <c r="D156" s="71" t="s">
        <v>30</v>
      </c>
      <c r="E156" s="27">
        <f t="shared" si="3"/>
        <v>3428.1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33</v>
      </c>
      <c r="B157" s="69">
        <v>131.9</v>
      </c>
      <c r="C157" s="70">
        <v>44064.371608796297</v>
      </c>
      <c r="D157" s="71" t="s">
        <v>32</v>
      </c>
      <c r="E157" s="27">
        <f t="shared" si="3"/>
        <v>4352.7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4</v>
      </c>
      <c r="B158" s="69">
        <v>131.9</v>
      </c>
      <c r="C158" s="70">
        <v>44064.371608796297</v>
      </c>
      <c r="D158" s="71" t="s">
        <v>32</v>
      </c>
      <c r="E158" s="27">
        <f t="shared" si="3"/>
        <v>527.6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50</v>
      </c>
      <c r="B159" s="69">
        <v>131.9</v>
      </c>
      <c r="C159" s="70">
        <v>44064.3733796296</v>
      </c>
      <c r="D159" s="71" t="s">
        <v>30</v>
      </c>
      <c r="E159" s="27">
        <f t="shared" si="3"/>
        <v>6595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50</v>
      </c>
      <c r="B160" s="69">
        <v>131.9</v>
      </c>
      <c r="C160" s="70">
        <v>44064.3733796296</v>
      </c>
      <c r="D160" s="71" t="s">
        <v>30</v>
      </c>
      <c r="E160" s="27">
        <f t="shared" si="3"/>
        <v>6595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39</v>
      </c>
      <c r="B161" s="69">
        <v>131.9</v>
      </c>
      <c r="C161" s="70">
        <v>44064.3733796296</v>
      </c>
      <c r="D161" s="71" t="s">
        <v>30</v>
      </c>
      <c r="E161" s="27">
        <f t="shared" si="3"/>
        <v>5144.1000000000004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153</v>
      </c>
      <c r="B162" s="69">
        <v>131.94999999999999</v>
      </c>
      <c r="C162" s="70">
        <v>44064.375277777799</v>
      </c>
      <c r="D162" s="71" t="s">
        <v>30</v>
      </c>
      <c r="E162" s="27">
        <f t="shared" si="3"/>
        <v>20188.349999999999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50</v>
      </c>
      <c r="B163" s="69">
        <v>132.05000000000001</v>
      </c>
      <c r="C163" s="70">
        <v>44064.378692129598</v>
      </c>
      <c r="D163" s="71" t="s">
        <v>30</v>
      </c>
      <c r="E163" s="27">
        <f t="shared" si="3"/>
        <v>6602.5000000000009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50</v>
      </c>
      <c r="B164" s="69">
        <v>132.05000000000001</v>
      </c>
      <c r="C164" s="70">
        <v>44064.378692129598</v>
      </c>
      <c r="D164" s="71" t="s">
        <v>30</v>
      </c>
      <c r="E164" s="27">
        <f t="shared" si="3"/>
        <v>6602.5000000000009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50</v>
      </c>
      <c r="B165" s="69">
        <v>132.05000000000001</v>
      </c>
      <c r="C165" s="70">
        <v>44064.378692129598</v>
      </c>
      <c r="D165" s="71" t="s">
        <v>30</v>
      </c>
      <c r="E165" s="27">
        <f t="shared" si="3"/>
        <v>6602.5000000000009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14</v>
      </c>
      <c r="B166" s="69">
        <v>132.05000000000001</v>
      </c>
      <c r="C166" s="70">
        <v>44064.378692129598</v>
      </c>
      <c r="D166" s="71" t="s">
        <v>30</v>
      </c>
      <c r="E166" s="27">
        <f t="shared" si="3"/>
        <v>1848.7000000000003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216</v>
      </c>
      <c r="B167" s="69">
        <v>132.19999999999999</v>
      </c>
      <c r="C167" s="70">
        <v>44064.380844907399</v>
      </c>
      <c r="D167" s="71" t="s">
        <v>30</v>
      </c>
      <c r="E167" s="27">
        <f t="shared" si="3"/>
        <v>28555.199999999997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15</v>
      </c>
      <c r="B168" s="69">
        <v>132.19999999999999</v>
      </c>
      <c r="C168" s="70">
        <v>44064.380844907399</v>
      </c>
      <c r="D168" s="71" t="s">
        <v>30</v>
      </c>
      <c r="E168" s="27">
        <f t="shared" si="3"/>
        <v>1982.9999999999998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142</v>
      </c>
      <c r="B169" s="69">
        <v>132.25</v>
      </c>
      <c r="C169" s="70">
        <v>44064.381168981497</v>
      </c>
      <c r="D169" s="71" t="s">
        <v>31</v>
      </c>
      <c r="E169" s="27">
        <f t="shared" si="3"/>
        <v>18779.5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6</v>
      </c>
      <c r="B170" s="69">
        <v>132.30000000000001</v>
      </c>
      <c r="C170" s="70">
        <v>44064.381342592598</v>
      </c>
      <c r="D170" s="71" t="s">
        <v>31</v>
      </c>
      <c r="E170" s="27">
        <f t="shared" si="3"/>
        <v>793.80000000000007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50</v>
      </c>
      <c r="B171" s="69">
        <v>132.30000000000001</v>
      </c>
      <c r="C171" s="70">
        <v>44064.381342592598</v>
      </c>
      <c r="D171" s="71" t="s">
        <v>30</v>
      </c>
      <c r="E171" s="27">
        <f t="shared" si="3"/>
        <v>6615.0000000000009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25</v>
      </c>
      <c r="B172" s="69">
        <v>132.30000000000001</v>
      </c>
      <c r="C172" s="70">
        <v>44064.381342592598</v>
      </c>
      <c r="D172" s="71" t="s">
        <v>30</v>
      </c>
      <c r="E172" s="27">
        <f t="shared" si="3"/>
        <v>3307.5000000000005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30</v>
      </c>
      <c r="B173" s="69">
        <v>132.30000000000001</v>
      </c>
      <c r="C173" s="70">
        <v>44064.381342592598</v>
      </c>
      <c r="D173" s="71" t="s">
        <v>30</v>
      </c>
      <c r="E173" s="27">
        <f t="shared" si="3"/>
        <v>3969.0000000000005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28</v>
      </c>
      <c r="B174" s="69">
        <v>132.30000000000001</v>
      </c>
      <c r="C174" s="70">
        <v>44064.381342592598</v>
      </c>
      <c r="D174" s="71" t="s">
        <v>30</v>
      </c>
      <c r="E174" s="27">
        <f t="shared" si="3"/>
        <v>3704.4000000000005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26</v>
      </c>
      <c r="B175" s="69">
        <v>132.30000000000001</v>
      </c>
      <c r="C175" s="70">
        <v>44064.383020833302</v>
      </c>
      <c r="D175" s="71" t="s">
        <v>32</v>
      </c>
      <c r="E175" s="27">
        <f t="shared" si="3"/>
        <v>3439.8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35</v>
      </c>
      <c r="B176" s="69">
        <v>132.30000000000001</v>
      </c>
      <c r="C176" s="70">
        <v>44064.383020833302</v>
      </c>
      <c r="D176" s="71" t="s">
        <v>32</v>
      </c>
      <c r="E176" s="27">
        <f t="shared" si="3"/>
        <v>4630.5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23</v>
      </c>
      <c r="B177" s="69">
        <v>132.30000000000001</v>
      </c>
      <c r="C177" s="70">
        <v>44064.383020833302</v>
      </c>
      <c r="D177" s="71" t="s">
        <v>31</v>
      </c>
      <c r="E177" s="27">
        <f t="shared" si="3"/>
        <v>3042.9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23</v>
      </c>
      <c r="B178" s="69">
        <v>132.30000000000001</v>
      </c>
      <c r="C178" s="70">
        <v>44064.383020833302</v>
      </c>
      <c r="D178" s="71" t="s">
        <v>31</v>
      </c>
      <c r="E178" s="27">
        <f t="shared" si="3"/>
        <v>3042.9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9</v>
      </c>
      <c r="B179" s="69">
        <v>132.30000000000001</v>
      </c>
      <c r="C179" s="70">
        <v>44064.383020833302</v>
      </c>
      <c r="D179" s="71" t="s">
        <v>31</v>
      </c>
      <c r="E179" s="27">
        <f t="shared" si="3"/>
        <v>1190.7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61</v>
      </c>
      <c r="B180" s="69">
        <v>132.25</v>
      </c>
      <c r="C180" s="70">
        <v>44064.3843865741</v>
      </c>
      <c r="D180" s="71" t="s">
        <v>30</v>
      </c>
      <c r="E180" s="27">
        <f t="shared" si="3"/>
        <v>8067.25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34</v>
      </c>
      <c r="B181" s="69">
        <v>132.25</v>
      </c>
      <c r="C181" s="70">
        <v>44064.3843865741</v>
      </c>
      <c r="D181" s="71" t="s">
        <v>30</v>
      </c>
      <c r="E181" s="27">
        <f t="shared" si="3"/>
        <v>4496.5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16</v>
      </c>
      <c r="B182" s="69">
        <v>132.25</v>
      </c>
      <c r="C182" s="70">
        <v>44064.3843865741</v>
      </c>
      <c r="D182" s="71" t="s">
        <v>30</v>
      </c>
      <c r="E182" s="27">
        <f t="shared" si="3"/>
        <v>2116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26</v>
      </c>
      <c r="B183" s="69">
        <v>132.25</v>
      </c>
      <c r="C183" s="70">
        <v>44064.3843865741</v>
      </c>
      <c r="D183" s="71" t="s">
        <v>30</v>
      </c>
      <c r="E183" s="27">
        <f t="shared" si="3"/>
        <v>3438.5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20</v>
      </c>
      <c r="B184" s="69">
        <v>132.19999999999999</v>
      </c>
      <c r="C184" s="70">
        <v>44064.386018518497</v>
      </c>
      <c r="D184" s="71" t="s">
        <v>30</v>
      </c>
      <c r="E184" s="27">
        <f t="shared" si="3"/>
        <v>2644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30</v>
      </c>
      <c r="B185" s="69">
        <v>132.19999999999999</v>
      </c>
      <c r="C185" s="70">
        <v>44064.386018518497</v>
      </c>
      <c r="D185" s="71" t="s">
        <v>30</v>
      </c>
      <c r="E185" s="27">
        <f t="shared" si="3"/>
        <v>3965.9999999999995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50</v>
      </c>
      <c r="B186" s="69">
        <v>132.19999999999999</v>
      </c>
      <c r="C186" s="70">
        <v>44064.386018518497</v>
      </c>
      <c r="D186" s="71" t="s">
        <v>30</v>
      </c>
      <c r="E186" s="27">
        <f t="shared" si="3"/>
        <v>6609.9999999999991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25</v>
      </c>
      <c r="B187" s="69">
        <v>132.19999999999999</v>
      </c>
      <c r="C187" s="70">
        <v>44064.386018518497</v>
      </c>
      <c r="D187" s="71" t="s">
        <v>30</v>
      </c>
      <c r="E187" s="27">
        <f t="shared" si="3"/>
        <v>3304.9999999999995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1</v>
      </c>
      <c r="B188" s="69">
        <v>132.19999999999999</v>
      </c>
      <c r="C188" s="70">
        <v>44064.386018518497</v>
      </c>
      <c r="D188" s="71" t="s">
        <v>30</v>
      </c>
      <c r="E188" s="27">
        <f t="shared" si="3"/>
        <v>132.19999999999999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27</v>
      </c>
      <c r="B189" s="69">
        <v>132.19999999999999</v>
      </c>
      <c r="C189" s="70">
        <v>44064.3890046296</v>
      </c>
      <c r="D189" s="71" t="s">
        <v>30</v>
      </c>
      <c r="E189" s="27">
        <f t="shared" si="3"/>
        <v>3569.3999999999996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27</v>
      </c>
      <c r="B190" s="69">
        <v>132.19999999999999</v>
      </c>
      <c r="C190" s="70">
        <v>44064.3890046296</v>
      </c>
      <c r="D190" s="71" t="s">
        <v>30</v>
      </c>
      <c r="E190" s="27">
        <f t="shared" si="3"/>
        <v>3569.3999999999996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25</v>
      </c>
      <c r="B191" s="69">
        <v>132.19999999999999</v>
      </c>
      <c r="C191" s="70">
        <v>44064.3890046296</v>
      </c>
      <c r="D191" s="71" t="s">
        <v>30</v>
      </c>
      <c r="E191" s="27">
        <f t="shared" si="3"/>
        <v>3304.9999999999995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14</v>
      </c>
      <c r="B192" s="69">
        <v>132.19999999999999</v>
      </c>
      <c r="C192" s="70">
        <v>44064.3890046296</v>
      </c>
      <c r="D192" s="71" t="s">
        <v>30</v>
      </c>
      <c r="E192" s="27">
        <f t="shared" si="3"/>
        <v>1850.7999999999997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9</v>
      </c>
      <c r="B193" s="69">
        <v>132.19999999999999</v>
      </c>
      <c r="C193" s="70">
        <v>44064.3890046296</v>
      </c>
      <c r="D193" s="71" t="s">
        <v>30</v>
      </c>
      <c r="E193" s="27">
        <f t="shared" si="3"/>
        <v>1189.8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61</v>
      </c>
      <c r="B194" s="69">
        <v>132.35</v>
      </c>
      <c r="C194" s="70">
        <v>44064.390925925902</v>
      </c>
      <c r="D194" s="71" t="s">
        <v>31</v>
      </c>
      <c r="E194" s="27">
        <f t="shared" si="3"/>
        <v>8073.3499999999995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18</v>
      </c>
      <c r="B195" s="69">
        <v>132.4</v>
      </c>
      <c r="C195" s="70">
        <v>44064.3911226852</v>
      </c>
      <c r="D195" s="71" t="s">
        <v>30</v>
      </c>
      <c r="E195" s="27">
        <f t="shared" ref="E195:E258" si="4">A195*B195</f>
        <v>2383.2000000000003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29</v>
      </c>
      <c r="B196" s="69">
        <v>132.4</v>
      </c>
      <c r="C196" s="70">
        <v>44064.3911226852</v>
      </c>
      <c r="D196" s="71" t="s">
        <v>30</v>
      </c>
      <c r="E196" s="27">
        <f t="shared" si="4"/>
        <v>3839.6000000000004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25</v>
      </c>
      <c r="B197" s="69">
        <v>132.4</v>
      </c>
      <c r="C197" s="70">
        <v>44064.3911226852</v>
      </c>
      <c r="D197" s="71" t="s">
        <v>30</v>
      </c>
      <c r="E197" s="27">
        <f t="shared" si="4"/>
        <v>3310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24</v>
      </c>
      <c r="B198" s="69">
        <v>132.4</v>
      </c>
      <c r="C198" s="70">
        <v>44064.3911226852</v>
      </c>
      <c r="D198" s="71" t="s">
        <v>30</v>
      </c>
      <c r="E198" s="27">
        <f t="shared" si="4"/>
        <v>3177.6000000000004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23</v>
      </c>
      <c r="B199" s="69">
        <v>132.4</v>
      </c>
      <c r="C199" s="70">
        <v>44064.395034722198</v>
      </c>
      <c r="D199" s="71" t="s">
        <v>30</v>
      </c>
      <c r="E199" s="27">
        <f t="shared" si="4"/>
        <v>3045.2000000000003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50</v>
      </c>
      <c r="B200" s="69">
        <v>132.4</v>
      </c>
      <c r="C200" s="70">
        <v>44064.395486111098</v>
      </c>
      <c r="D200" s="71" t="s">
        <v>30</v>
      </c>
      <c r="E200" s="27">
        <f t="shared" si="4"/>
        <v>6620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41</v>
      </c>
      <c r="B201" s="69">
        <v>132.4</v>
      </c>
      <c r="C201" s="70">
        <v>44064.395486111098</v>
      </c>
      <c r="D201" s="71" t="s">
        <v>30</v>
      </c>
      <c r="E201" s="27">
        <f t="shared" si="4"/>
        <v>5428.4000000000005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11</v>
      </c>
      <c r="B202" s="69">
        <v>132.4</v>
      </c>
      <c r="C202" s="70">
        <v>44064.395486111098</v>
      </c>
      <c r="D202" s="71" t="s">
        <v>30</v>
      </c>
      <c r="E202" s="27">
        <f t="shared" si="4"/>
        <v>1456.4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65</v>
      </c>
      <c r="B203" s="69">
        <v>132.44999999999999</v>
      </c>
      <c r="C203" s="70">
        <v>44064.3979861111</v>
      </c>
      <c r="D203" s="71" t="s">
        <v>32</v>
      </c>
      <c r="E203" s="27">
        <f t="shared" si="4"/>
        <v>8609.25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43</v>
      </c>
      <c r="B204" s="69">
        <v>132.44999999999999</v>
      </c>
      <c r="C204" s="70">
        <v>44064.3979861111</v>
      </c>
      <c r="D204" s="71" t="s">
        <v>31</v>
      </c>
      <c r="E204" s="27">
        <f t="shared" si="4"/>
        <v>5695.3499999999995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150</v>
      </c>
      <c r="B205" s="69">
        <v>132.5</v>
      </c>
      <c r="C205" s="70">
        <v>44064.400312500002</v>
      </c>
      <c r="D205" s="71" t="s">
        <v>31</v>
      </c>
      <c r="E205" s="27">
        <f t="shared" si="4"/>
        <v>19875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131</v>
      </c>
      <c r="B206" s="69">
        <v>132.5</v>
      </c>
      <c r="C206" s="70">
        <v>44064.402337963002</v>
      </c>
      <c r="D206" s="71" t="s">
        <v>30</v>
      </c>
      <c r="E206" s="27">
        <f t="shared" si="4"/>
        <v>17357.5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7</v>
      </c>
      <c r="B207" s="69">
        <v>132.44999999999999</v>
      </c>
      <c r="C207" s="70">
        <v>44064.402430555601</v>
      </c>
      <c r="D207" s="71" t="s">
        <v>31</v>
      </c>
      <c r="E207" s="27">
        <f t="shared" si="4"/>
        <v>927.14999999999986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63</v>
      </c>
      <c r="B208" s="69">
        <v>132.44999999999999</v>
      </c>
      <c r="C208" s="70">
        <v>44064.402430555601</v>
      </c>
      <c r="D208" s="71" t="s">
        <v>31</v>
      </c>
      <c r="E208" s="27">
        <f t="shared" si="4"/>
        <v>8344.3499999999985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76</v>
      </c>
      <c r="B209" s="69">
        <v>132.44999999999999</v>
      </c>
      <c r="C209" s="70">
        <v>44064.402430555601</v>
      </c>
      <c r="D209" s="71" t="s">
        <v>30</v>
      </c>
      <c r="E209" s="27">
        <f t="shared" si="4"/>
        <v>10066.199999999999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25</v>
      </c>
      <c r="B210" s="69">
        <v>132.44999999999999</v>
      </c>
      <c r="C210" s="70">
        <v>44064.402430555601</v>
      </c>
      <c r="D210" s="71" t="s">
        <v>30</v>
      </c>
      <c r="E210" s="27">
        <f t="shared" si="4"/>
        <v>3311.2499999999995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90</v>
      </c>
      <c r="B211" s="69">
        <v>132.44999999999999</v>
      </c>
      <c r="C211" s="70">
        <v>44064.402673611097</v>
      </c>
      <c r="D211" s="71" t="s">
        <v>30</v>
      </c>
      <c r="E211" s="27">
        <f t="shared" si="4"/>
        <v>11920.499999999998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36</v>
      </c>
      <c r="B212" s="69">
        <v>132.5</v>
      </c>
      <c r="C212" s="70">
        <v>44064.402997685203</v>
      </c>
      <c r="D212" s="71" t="s">
        <v>30</v>
      </c>
      <c r="E212" s="27">
        <f t="shared" si="4"/>
        <v>4770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2</v>
      </c>
      <c r="B213" s="69">
        <v>132.4</v>
      </c>
      <c r="C213" s="70">
        <v>44064.403912037</v>
      </c>
      <c r="D213" s="71" t="s">
        <v>31</v>
      </c>
      <c r="E213" s="27">
        <f t="shared" si="4"/>
        <v>264.8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50</v>
      </c>
      <c r="B214" s="69">
        <v>132.4</v>
      </c>
      <c r="C214" s="70">
        <v>44064.403912037</v>
      </c>
      <c r="D214" s="71" t="s">
        <v>30</v>
      </c>
      <c r="E214" s="27">
        <f t="shared" si="4"/>
        <v>6620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28</v>
      </c>
      <c r="B215" s="69">
        <v>132.4</v>
      </c>
      <c r="C215" s="70">
        <v>44064.403912037</v>
      </c>
      <c r="D215" s="71" t="s">
        <v>30</v>
      </c>
      <c r="E215" s="27">
        <f t="shared" si="4"/>
        <v>3707.2000000000003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29</v>
      </c>
      <c r="B216" s="69">
        <v>132.4</v>
      </c>
      <c r="C216" s="70">
        <v>44064.403912037</v>
      </c>
      <c r="D216" s="71" t="s">
        <v>30</v>
      </c>
      <c r="E216" s="27">
        <f t="shared" si="4"/>
        <v>3839.6000000000004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25</v>
      </c>
      <c r="B217" s="69">
        <v>132.4</v>
      </c>
      <c r="C217" s="70">
        <v>44064.403912037</v>
      </c>
      <c r="D217" s="71" t="s">
        <v>30</v>
      </c>
      <c r="E217" s="27">
        <f t="shared" si="4"/>
        <v>3310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16</v>
      </c>
      <c r="B218" s="69">
        <v>132.4</v>
      </c>
      <c r="C218" s="70">
        <v>44064.403912037</v>
      </c>
      <c r="D218" s="71" t="s">
        <v>30</v>
      </c>
      <c r="E218" s="27">
        <f t="shared" si="4"/>
        <v>2118.4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32</v>
      </c>
      <c r="B219" s="69">
        <v>132.44999999999999</v>
      </c>
      <c r="C219" s="70">
        <v>44064.404328703698</v>
      </c>
      <c r="D219" s="71" t="s">
        <v>31</v>
      </c>
      <c r="E219" s="27">
        <f t="shared" si="4"/>
        <v>4238.3999999999996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7</v>
      </c>
      <c r="B220" s="69">
        <v>132.5</v>
      </c>
      <c r="C220" s="70">
        <v>44064.404594907399</v>
      </c>
      <c r="D220" s="71" t="s">
        <v>31</v>
      </c>
      <c r="E220" s="27">
        <f t="shared" si="4"/>
        <v>927.5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26</v>
      </c>
      <c r="B221" s="69">
        <v>132.5</v>
      </c>
      <c r="C221" s="70">
        <v>44064.404594907399</v>
      </c>
      <c r="D221" s="71" t="s">
        <v>31</v>
      </c>
      <c r="E221" s="27">
        <f t="shared" si="4"/>
        <v>3445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24</v>
      </c>
      <c r="B222" s="69">
        <v>132.5</v>
      </c>
      <c r="C222" s="70">
        <v>44064.404594907399</v>
      </c>
      <c r="D222" s="71" t="s">
        <v>31</v>
      </c>
      <c r="E222" s="27">
        <f t="shared" si="4"/>
        <v>3180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19</v>
      </c>
      <c r="B223" s="69">
        <v>132.5</v>
      </c>
      <c r="C223" s="70">
        <v>44064.404594907399</v>
      </c>
      <c r="D223" s="71" t="s">
        <v>31</v>
      </c>
      <c r="E223" s="27">
        <f t="shared" si="4"/>
        <v>2517.5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21</v>
      </c>
      <c r="B224" s="69">
        <v>132.5</v>
      </c>
      <c r="C224" s="70">
        <v>44064.404594907399</v>
      </c>
      <c r="D224" s="71" t="s">
        <v>31</v>
      </c>
      <c r="E224" s="27">
        <f t="shared" si="4"/>
        <v>2782.5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16</v>
      </c>
      <c r="B225" s="69">
        <v>132.5</v>
      </c>
      <c r="C225" s="70">
        <v>44064.404594907399</v>
      </c>
      <c r="D225" s="71" t="s">
        <v>31</v>
      </c>
      <c r="E225" s="27">
        <f t="shared" si="4"/>
        <v>2120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28</v>
      </c>
      <c r="B226" s="69">
        <v>132.6</v>
      </c>
      <c r="C226" s="70">
        <v>44064.407893518503</v>
      </c>
      <c r="D226" s="71" t="s">
        <v>30</v>
      </c>
      <c r="E226" s="27">
        <f t="shared" si="4"/>
        <v>3712.7999999999997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25</v>
      </c>
      <c r="B227" s="69">
        <v>132.6</v>
      </c>
      <c r="C227" s="70">
        <v>44064.407893518503</v>
      </c>
      <c r="D227" s="71" t="s">
        <v>30</v>
      </c>
      <c r="E227" s="27">
        <f t="shared" si="4"/>
        <v>3315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22</v>
      </c>
      <c r="B228" s="69">
        <v>132.6</v>
      </c>
      <c r="C228" s="70">
        <v>44064.407893518503</v>
      </c>
      <c r="D228" s="71" t="s">
        <v>30</v>
      </c>
      <c r="E228" s="27">
        <f t="shared" si="4"/>
        <v>2917.2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31</v>
      </c>
      <c r="B229" s="69">
        <v>132.6</v>
      </c>
      <c r="C229" s="70">
        <v>44064.407893518503</v>
      </c>
      <c r="D229" s="71" t="s">
        <v>30</v>
      </c>
      <c r="E229" s="27">
        <f t="shared" si="4"/>
        <v>4110.5999999999995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2</v>
      </c>
      <c r="B230" s="69">
        <v>132.6</v>
      </c>
      <c r="C230" s="70">
        <v>44064.407893518503</v>
      </c>
      <c r="D230" s="71" t="s">
        <v>30</v>
      </c>
      <c r="E230" s="27">
        <f t="shared" si="4"/>
        <v>265.2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81</v>
      </c>
      <c r="B231" s="69">
        <v>132.6</v>
      </c>
      <c r="C231" s="70">
        <v>44064.409884259301</v>
      </c>
      <c r="D231" s="71" t="s">
        <v>31</v>
      </c>
      <c r="E231" s="27">
        <f t="shared" si="4"/>
        <v>10740.6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29</v>
      </c>
      <c r="B232" s="69">
        <v>132.65</v>
      </c>
      <c r="C232" s="70">
        <v>44064.410069444501</v>
      </c>
      <c r="D232" s="71" t="s">
        <v>30</v>
      </c>
      <c r="E232" s="27">
        <f t="shared" si="4"/>
        <v>3846.8500000000004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28</v>
      </c>
      <c r="B233" s="69">
        <v>132.65</v>
      </c>
      <c r="C233" s="70">
        <v>44064.410069444501</v>
      </c>
      <c r="D233" s="71" t="s">
        <v>30</v>
      </c>
      <c r="E233" s="27">
        <f t="shared" si="4"/>
        <v>3714.2000000000003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25</v>
      </c>
      <c r="B234" s="69">
        <v>132.65</v>
      </c>
      <c r="C234" s="70">
        <v>44064.410069444501</v>
      </c>
      <c r="D234" s="71" t="s">
        <v>30</v>
      </c>
      <c r="E234" s="27">
        <f t="shared" si="4"/>
        <v>3316.25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19</v>
      </c>
      <c r="B235" s="69">
        <v>132.65</v>
      </c>
      <c r="C235" s="70">
        <v>44064.410069444501</v>
      </c>
      <c r="D235" s="71" t="s">
        <v>30</v>
      </c>
      <c r="E235" s="27">
        <f t="shared" si="4"/>
        <v>2520.35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32</v>
      </c>
      <c r="B236" s="69">
        <v>132.6</v>
      </c>
      <c r="C236" s="70">
        <v>44064.410474536999</v>
      </c>
      <c r="D236" s="71" t="s">
        <v>31</v>
      </c>
      <c r="E236" s="27">
        <f t="shared" si="4"/>
        <v>4243.2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19</v>
      </c>
      <c r="B237" s="69">
        <v>132.55000000000001</v>
      </c>
      <c r="C237" s="73">
        <v>44064.411238425899</v>
      </c>
      <c r="D237" s="74" t="s">
        <v>30</v>
      </c>
      <c r="E237" s="27">
        <f t="shared" si="4"/>
        <v>2518.4500000000003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3</v>
      </c>
      <c r="B238" s="69">
        <v>132.5</v>
      </c>
      <c r="C238" s="73">
        <v>44064.4116782407</v>
      </c>
      <c r="D238" s="74" t="s">
        <v>30</v>
      </c>
      <c r="E238" s="27">
        <f t="shared" si="4"/>
        <v>397.5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14</v>
      </c>
      <c r="B239" s="69">
        <v>132.5</v>
      </c>
      <c r="C239" s="73">
        <v>44064.4116782407</v>
      </c>
      <c r="D239" s="74" t="s">
        <v>30</v>
      </c>
      <c r="E239" s="27">
        <f t="shared" si="4"/>
        <v>1855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32</v>
      </c>
      <c r="B240" s="69">
        <v>132.55000000000001</v>
      </c>
      <c r="C240" s="73">
        <v>44064.412361111099</v>
      </c>
      <c r="D240" s="74" t="s">
        <v>31</v>
      </c>
      <c r="E240" s="27">
        <f t="shared" si="4"/>
        <v>4241.6000000000004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48</v>
      </c>
      <c r="B241" s="69">
        <v>132.55000000000001</v>
      </c>
      <c r="C241" s="73">
        <v>44064.412361111099</v>
      </c>
      <c r="D241" s="74" t="s">
        <v>31</v>
      </c>
      <c r="E241" s="27">
        <f t="shared" si="4"/>
        <v>6362.4000000000005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6</v>
      </c>
      <c r="B242" s="69">
        <v>132.55000000000001</v>
      </c>
      <c r="C242" s="73">
        <v>44064.413865740702</v>
      </c>
      <c r="D242" s="74" t="s">
        <v>31</v>
      </c>
      <c r="E242" s="27">
        <f t="shared" si="4"/>
        <v>795.30000000000007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23</v>
      </c>
      <c r="B243" s="69">
        <v>132.55000000000001</v>
      </c>
      <c r="C243" s="73">
        <v>44064.413865740702</v>
      </c>
      <c r="D243" s="74" t="s">
        <v>31</v>
      </c>
      <c r="E243" s="27">
        <f t="shared" si="4"/>
        <v>3048.65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15</v>
      </c>
      <c r="B244" s="69">
        <v>132.55000000000001</v>
      </c>
      <c r="C244" s="73">
        <v>44064.413865740702</v>
      </c>
      <c r="D244" s="74" t="s">
        <v>31</v>
      </c>
      <c r="E244" s="27">
        <f t="shared" si="4"/>
        <v>1988.2500000000002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27</v>
      </c>
      <c r="B245" s="69">
        <v>132.55000000000001</v>
      </c>
      <c r="C245" s="73">
        <v>44064.413865740702</v>
      </c>
      <c r="D245" s="74" t="s">
        <v>31</v>
      </c>
      <c r="E245" s="27">
        <f t="shared" si="4"/>
        <v>3578.8500000000004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5</v>
      </c>
      <c r="B246" s="69">
        <v>132.5</v>
      </c>
      <c r="C246" s="73">
        <v>44064.415601851899</v>
      </c>
      <c r="D246" s="74" t="s">
        <v>31</v>
      </c>
      <c r="E246" s="27">
        <f t="shared" si="4"/>
        <v>662.5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55</v>
      </c>
      <c r="B247" s="69">
        <v>132.5</v>
      </c>
      <c r="C247" s="73">
        <v>44064.415601851899</v>
      </c>
      <c r="D247" s="74" t="s">
        <v>31</v>
      </c>
      <c r="E247" s="27">
        <f t="shared" si="4"/>
        <v>7287.5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1</v>
      </c>
      <c r="B248" s="69">
        <v>132.5</v>
      </c>
      <c r="C248" s="73">
        <v>44064.415601851899</v>
      </c>
      <c r="D248" s="74" t="s">
        <v>31</v>
      </c>
      <c r="E248" s="27">
        <f t="shared" si="4"/>
        <v>132.5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55</v>
      </c>
      <c r="B249" s="69">
        <v>132.44999999999999</v>
      </c>
      <c r="C249" s="73">
        <v>44064.419768518499</v>
      </c>
      <c r="D249" s="74" t="s">
        <v>30</v>
      </c>
      <c r="E249" s="27">
        <f t="shared" si="4"/>
        <v>7284.7499999999991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13</v>
      </c>
      <c r="B250" s="69">
        <v>132.44999999999999</v>
      </c>
      <c r="C250" s="73">
        <v>44064.4198958333</v>
      </c>
      <c r="D250" s="74" t="s">
        <v>30</v>
      </c>
      <c r="E250" s="27">
        <f t="shared" si="4"/>
        <v>1721.85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104</v>
      </c>
      <c r="B251" s="69">
        <v>132.6</v>
      </c>
      <c r="C251" s="73">
        <v>44064.420636574097</v>
      </c>
      <c r="D251" s="74" t="s">
        <v>30</v>
      </c>
      <c r="E251" s="27">
        <f t="shared" si="4"/>
        <v>13790.4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5</v>
      </c>
      <c r="B252" s="69">
        <v>132.65</v>
      </c>
      <c r="C252" s="73">
        <v>44064.420775462997</v>
      </c>
      <c r="D252" s="74" t="s">
        <v>31</v>
      </c>
      <c r="E252" s="27">
        <f t="shared" si="4"/>
        <v>663.25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1</v>
      </c>
      <c r="B253" s="69">
        <v>132.65</v>
      </c>
      <c r="C253" s="73">
        <v>44064.420810185198</v>
      </c>
      <c r="D253" s="74" t="s">
        <v>31</v>
      </c>
      <c r="E253" s="27">
        <f t="shared" si="4"/>
        <v>132.65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142</v>
      </c>
      <c r="B254" s="69">
        <v>132.75</v>
      </c>
      <c r="C254" s="73">
        <v>44064.421597222201</v>
      </c>
      <c r="D254" s="74" t="s">
        <v>30</v>
      </c>
      <c r="E254" s="27">
        <f t="shared" si="4"/>
        <v>18850.5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50</v>
      </c>
      <c r="B255" s="69">
        <v>132.80000000000001</v>
      </c>
      <c r="C255" s="73">
        <v>44064.422430555598</v>
      </c>
      <c r="D255" s="74" t="s">
        <v>30</v>
      </c>
      <c r="E255" s="27">
        <f t="shared" si="4"/>
        <v>6640.0000000000009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117</v>
      </c>
      <c r="B256" s="69">
        <v>132.80000000000001</v>
      </c>
      <c r="C256" s="73">
        <v>44064.422488425902</v>
      </c>
      <c r="D256" s="74" t="s">
        <v>30</v>
      </c>
      <c r="E256" s="27">
        <f t="shared" si="4"/>
        <v>15537.600000000002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51</v>
      </c>
      <c r="B257" s="69">
        <v>132.69999999999999</v>
      </c>
      <c r="C257" s="73">
        <v>44064.423252314802</v>
      </c>
      <c r="D257" s="74" t="s">
        <v>31</v>
      </c>
      <c r="E257" s="27">
        <f t="shared" si="4"/>
        <v>6767.7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27</v>
      </c>
      <c r="B258" s="69">
        <v>132.69999999999999</v>
      </c>
      <c r="C258" s="73">
        <v>44064.423252314802</v>
      </c>
      <c r="D258" s="74" t="s">
        <v>31</v>
      </c>
      <c r="E258" s="27">
        <f t="shared" si="4"/>
        <v>3582.8999999999996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18</v>
      </c>
      <c r="B259" s="69">
        <v>132.69999999999999</v>
      </c>
      <c r="C259" s="73">
        <v>44064.423252314802</v>
      </c>
      <c r="D259" s="74" t="s">
        <v>31</v>
      </c>
      <c r="E259" s="27">
        <f t="shared" ref="E259:E322" si="5">A259*B259</f>
        <v>2388.6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74</v>
      </c>
      <c r="B260" s="69">
        <v>132.6</v>
      </c>
      <c r="C260" s="73">
        <v>44064.425497685203</v>
      </c>
      <c r="D260" s="74" t="s">
        <v>30</v>
      </c>
      <c r="E260" s="27">
        <f t="shared" si="5"/>
        <v>9812.4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17</v>
      </c>
      <c r="B261" s="69">
        <v>132.65</v>
      </c>
      <c r="C261" s="73">
        <v>44064.425717592603</v>
      </c>
      <c r="D261" s="74" t="s">
        <v>32</v>
      </c>
      <c r="E261" s="27">
        <f t="shared" si="5"/>
        <v>2255.0500000000002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25</v>
      </c>
      <c r="B262" s="69">
        <v>132.65</v>
      </c>
      <c r="C262" s="73">
        <v>44064.425717592603</v>
      </c>
      <c r="D262" s="74" t="s">
        <v>32</v>
      </c>
      <c r="E262" s="27">
        <f t="shared" si="5"/>
        <v>3316.25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72</v>
      </c>
      <c r="B263" s="69">
        <v>132.65</v>
      </c>
      <c r="C263" s="73">
        <v>44064.425717592603</v>
      </c>
      <c r="D263" s="74" t="s">
        <v>32</v>
      </c>
      <c r="E263" s="27">
        <f t="shared" si="5"/>
        <v>9550.8000000000011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114</v>
      </c>
      <c r="B264" s="69">
        <v>132.75</v>
      </c>
      <c r="C264" s="73">
        <v>44064.427777777797</v>
      </c>
      <c r="D264" s="74" t="s">
        <v>31</v>
      </c>
      <c r="E264" s="27">
        <f t="shared" si="5"/>
        <v>15133.5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9</v>
      </c>
      <c r="B265" s="69">
        <v>132.80000000000001</v>
      </c>
      <c r="C265" s="73">
        <v>44064.429317129601</v>
      </c>
      <c r="D265" s="74" t="s">
        <v>31</v>
      </c>
      <c r="E265" s="27">
        <f t="shared" si="5"/>
        <v>1195.2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23</v>
      </c>
      <c r="B266" s="69">
        <v>132.80000000000001</v>
      </c>
      <c r="C266" s="73">
        <v>44064.429317129601</v>
      </c>
      <c r="D266" s="74" t="s">
        <v>31</v>
      </c>
      <c r="E266" s="27">
        <f t="shared" si="5"/>
        <v>3054.4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49</v>
      </c>
      <c r="B267" s="69">
        <v>132.80000000000001</v>
      </c>
      <c r="C267" s="73">
        <v>44064.429317129601</v>
      </c>
      <c r="D267" s="74" t="s">
        <v>31</v>
      </c>
      <c r="E267" s="27">
        <f t="shared" si="5"/>
        <v>6507.2000000000007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27</v>
      </c>
      <c r="B268" s="69">
        <v>132.80000000000001</v>
      </c>
      <c r="C268" s="73">
        <v>44064.429317129601</v>
      </c>
      <c r="D268" s="74" t="s">
        <v>31</v>
      </c>
      <c r="E268" s="27">
        <f t="shared" si="5"/>
        <v>3585.6000000000004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6</v>
      </c>
      <c r="B269" s="69">
        <v>132.6</v>
      </c>
      <c r="C269" s="73">
        <v>44064.432638888902</v>
      </c>
      <c r="D269" s="74" t="s">
        <v>33</v>
      </c>
      <c r="E269" s="27">
        <f t="shared" si="5"/>
        <v>795.59999999999991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6</v>
      </c>
      <c r="B270" s="69">
        <v>132.6</v>
      </c>
      <c r="C270" s="73">
        <v>44064.432638888902</v>
      </c>
      <c r="D270" s="74" t="s">
        <v>33</v>
      </c>
      <c r="E270" s="27">
        <f t="shared" si="5"/>
        <v>795.59999999999991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2</v>
      </c>
      <c r="B271" s="69">
        <v>132.6</v>
      </c>
      <c r="C271" s="73">
        <v>44064.432638888902</v>
      </c>
      <c r="D271" s="74" t="s">
        <v>33</v>
      </c>
      <c r="E271" s="27">
        <f t="shared" si="5"/>
        <v>265.2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110</v>
      </c>
      <c r="B272" s="69">
        <v>132.6</v>
      </c>
      <c r="C272" s="73">
        <v>44064.432638888902</v>
      </c>
      <c r="D272" s="74" t="s">
        <v>33</v>
      </c>
      <c r="E272" s="27">
        <f t="shared" si="5"/>
        <v>14586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65</v>
      </c>
      <c r="B273" s="69">
        <v>132.35</v>
      </c>
      <c r="C273" s="73">
        <v>44064.439652777801</v>
      </c>
      <c r="D273" s="74" t="s">
        <v>33</v>
      </c>
      <c r="E273" s="27">
        <f t="shared" si="5"/>
        <v>8602.75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57</v>
      </c>
      <c r="B274" s="69">
        <v>132.35</v>
      </c>
      <c r="C274" s="73">
        <v>44064.439652777801</v>
      </c>
      <c r="D274" s="74" t="s">
        <v>33</v>
      </c>
      <c r="E274" s="27">
        <f t="shared" si="5"/>
        <v>7543.95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20</v>
      </c>
      <c r="B275" s="69">
        <v>132.30000000000001</v>
      </c>
      <c r="C275" s="73">
        <v>44064.444027777798</v>
      </c>
      <c r="D275" s="74" t="s">
        <v>30</v>
      </c>
      <c r="E275" s="27">
        <f t="shared" si="5"/>
        <v>2646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62</v>
      </c>
      <c r="B276" s="69">
        <v>132.1</v>
      </c>
      <c r="C276" s="73">
        <v>44064.444293981498</v>
      </c>
      <c r="D276" s="74" t="s">
        <v>30</v>
      </c>
      <c r="E276" s="27">
        <f t="shared" si="5"/>
        <v>8190.2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137</v>
      </c>
      <c r="B277" s="69">
        <v>132.1</v>
      </c>
      <c r="C277" s="73">
        <v>44064.445011574098</v>
      </c>
      <c r="D277" s="74" t="s">
        <v>31</v>
      </c>
      <c r="E277" s="27">
        <f t="shared" si="5"/>
        <v>18097.7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18</v>
      </c>
      <c r="B278" s="69">
        <v>132.05000000000001</v>
      </c>
      <c r="C278" s="73">
        <v>44064.447314814803</v>
      </c>
      <c r="D278" s="74" t="s">
        <v>30</v>
      </c>
      <c r="E278" s="27">
        <f t="shared" si="5"/>
        <v>2376.9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20</v>
      </c>
      <c r="B279" s="69">
        <v>131.94999999999999</v>
      </c>
      <c r="C279" s="73">
        <v>44064.447962963</v>
      </c>
      <c r="D279" s="74" t="s">
        <v>30</v>
      </c>
      <c r="E279" s="27">
        <f t="shared" si="5"/>
        <v>2639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9</v>
      </c>
      <c r="B280" s="69">
        <v>132</v>
      </c>
      <c r="C280" s="73">
        <v>44064.448391203703</v>
      </c>
      <c r="D280" s="74" t="s">
        <v>32</v>
      </c>
      <c r="E280" s="27">
        <f t="shared" si="5"/>
        <v>1188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6</v>
      </c>
      <c r="B281" s="69">
        <v>132</v>
      </c>
      <c r="C281" s="73">
        <v>44064.448391203703</v>
      </c>
      <c r="D281" s="74" t="s">
        <v>32</v>
      </c>
      <c r="E281" s="27">
        <f t="shared" si="5"/>
        <v>792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25</v>
      </c>
      <c r="B282" s="69">
        <v>132</v>
      </c>
      <c r="C282" s="73">
        <v>44064.448391203703</v>
      </c>
      <c r="D282" s="74" t="s">
        <v>33</v>
      </c>
      <c r="E282" s="27">
        <f t="shared" si="5"/>
        <v>3300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55</v>
      </c>
      <c r="B283" s="69">
        <v>132</v>
      </c>
      <c r="C283" s="73">
        <v>44064.448391203703</v>
      </c>
      <c r="D283" s="74" t="s">
        <v>33</v>
      </c>
      <c r="E283" s="27">
        <f t="shared" si="5"/>
        <v>7260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26</v>
      </c>
      <c r="B284" s="69">
        <v>132</v>
      </c>
      <c r="C284" s="73">
        <v>44064.448391203703</v>
      </c>
      <c r="D284" s="74" t="s">
        <v>33</v>
      </c>
      <c r="E284" s="27">
        <f t="shared" si="5"/>
        <v>3432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8</v>
      </c>
      <c r="B285" s="69">
        <v>132</v>
      </c>
      <c r="C285" s="73">
        <v>44064.448391203703</v>
      </c>
      <c r="D285" s="74" t="s">
        <v>33</v>
      </c>
      <c r="E285" s="27">
        <f t="shared" si="5"/>
        <v>1056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121</v>
      </c>
      <c r="B286" s="69">
        <v>132.1</v>
      </c>
      <c r="C286" s="73">
        <v>44064.449513888903</v>
      </c>
      <c r="D286" s="74" t="s">
        <v>30</v>
      </c>
      <c r="E286" s="27">
        <f t="shared" si="5"/>
        <v>15984.099999999999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16</v>
      </c>
      <c r="B287" s="69">
        <v>132</v>
      </c>
      <c r="C287" s="73">
        <v>44064.453912037003</v>
      </c>
      <c r="D287" s="74" t="s">
        <v>30</v>
      </c>
      <c r="E287" s="27">
        <f t="shared" si="5"/>
        <v>2112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16</v>
      </c>
      <c r="B288" s="69">
        <v>131.94999999999999</v>
      </c>
      <c r="C288" s="73">
        <v>44064.454942129603</v>
      </c>
      <c r="D288" s="74" t="s">
        <v>30</v>
      </c>
      <c r="E288" s="27">
        <f t="shared" si="5"/>
        <v>2111.1999999999998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101</v>
      </c>
      <c r="B289" s="69">
        <v>131.94999999999999</v>
      </c>
      <c r="C289" s="73">
        <v>44064.455358796302</v>
      </c>
      <c r="D289" s="74" t="s">
        <v>32</v>
      </c>
      <c r="E289" s="27">
        <f t="shared" si="5"/>
        <v>13326.949999999999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30</v>
      </c>
      <c r="B290" s="69">
        <v>131.85</v>
      </c>
      <c r="C290" s="73">
        <v>44064.457488425898</v>
      </c>
      <c r="D290" s="74" t="s">
        <v>30</v>
      </c>
      <c r="E290" s="27">
        <f t="shared" si="5"/>
        <v>3955.5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28</v>
      </c>
      <c r="B291" s="69">
        <v>131.85</v>
      </c>
      <c r="C291" s="73">
        <v>44064.457488425898</v>
      </c>
      <c r="D291" s="74" t="s">
        <v>30</v>
      </c>
      <c r="E291" s="27">
        <f t="shared" si="5"/>
        <v>3691.7999999999997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90</v>
      </c>
      <c r="B292" s="69">
        <v>131.85</v>
      </c>
      <c r="C292" s="73">
        <v>44064.457488425898</v>
      </c>
      <c r="D292" s="74" t="s">
        <v>30</v>
      </c>
      <c r="E292" s="27">
        <f t="shared" si="5"/>
        <v>11866.5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14</v>
      </c>
      <c r="B293" s="69">
        <v>131.85</v>
      </c>
      <c r="C293" s="73">
        <v>44064.457488425898</v>
      </c>
      <c r="D293" s="74" t="s">
        <v>30</v>
      </c>
      <c r="E293" s="27">
        <f t="shared" si="5"/>
        <v>1845.8999999999999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25</v>
      </c>
      <c r="B294" s="69">
        <v>131.69999999999999</v>
      </c>
      <c r="C294" s="73">
        <v>44064.4609837963</v>
      </c>
      <c r="D294" s="74" t="s">
        <v>31</v>
      </c>
      <c r="E294" s="27">
        <f t="shared" si="5"/>
        <v>3292.4999999999995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24</v>
      </c>
      <c r="B295" s="69">
        <v>131.69999999999999</v>
      </c>
      <c r="C295" s="73">
        <v>44064.4609837963</v>
      </c>
      <c r="D295" s="74" t="s">
        <v>31</v>
      </c>
      <c r="E295" s="27">
        <f t="shared" si="5"/>
        <v>3160.7999999999997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53</v>
      </c>
      <c r="B296" s="69">
        <v>131.69999999999999</v>
      </c>
      <c r="C296" s="73">
        <v>44064.4609837963</v>
      </c>
      <c r="D296" s="74" t="s">
        <v>31</v>
      </c>
      <c r="E296" s="27">
        <f t="shared" si="5"/>
        <v>6980.0999999999995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18</v>
      </c>
      <c r="B297" s="69">
        <v>131.65</v>
      </c>
      <c r="C297" s="73">
        <v>44064.464050925897</v>
      </c>
      <c r="D297" s="74" t="s">
        <v>31</v>
      </c>
      <c r="E297" s="27">
        <f t="shared" si="5"/>
        <v>2369.7000000000003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50</v>
      </c>
      <c r="B298" s="69">
        <v>131.75</v>
      </c>
      <c r="C298" s="73">
        <v>44064.466747685197</v>
      </c>
      <c r="D298" s="74" t="s">
        <v>30</v>
      </c>
      <c r="E298" s="27">
        <f t="shared" si="5"/>
        <v>6587.5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100</v>
      </c>
      <c r="B299" s="69">
        <v>131.75</v>
      </c>
      <c r="C299" s="73">
        <v>44064.466747685197</v>
      </c>
      <c r="D299" s="74" t="s">
        <v>30</v>
      </c>
      <c r="E299" s="27">
        <f t="shared" si="5"/>
        <v>13175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50</v>
      </c>
      <c r="B300" s="69">
        <v>131.85</v>
      </c>
      <c r="C300" s="73">
        <v>44064.467199074097</v>
      </c>
      <c r="D300" s="74" t="s">
        <v>30</v>
      </c>
      <c r="E300" s="27">
        <f t="shared" si="5"/>
        <v>6592.5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30</v>
      </c>
      <c r="B301" s="69">
        <v>131.85</v>
      </c>
      <c r="C301" s="73">
        <v>44064.467199074097</v>
      </c>
      <c r="D301" s="74" t="s">
        <v>30</v>
      </c>
      <c r="E301" s="27">
        <f t="shared" si="5"/>
        <v>3955.5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28</v>
      </c>
      <c r="B302" s="69">
        <v>131.85</v>
      </c>
      <c r="C302" s="73">
        <v>44064.467199074097</v>
      </c>
      <c r="D302" s="74" t="s">
        <v>30</v>
      </c>
      <c r="E302" s="27">
        <f t="shared" si="5"/>
        <v>3691.7999999999997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25</v>
      </c>
      <c r="B303" s="69">
        <v>131.85</v>
      </c>
      <c r="C303" s="73">
        <v>44064.467199074097</v>
      </c>
      <c r="D303" s="74" t="s">
        <v>30</v>
      </c>
      <c r="E303" s="27">
        <f t="shared" si="5"/>
        <v>3296.25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50</v>
      </c>
      <c r="B304" s="69">
        <v>131.85</v>
      </c>
      <c r="C304" s="73">
        <v>44064.467199074097</v>
      </c>
      <c r="D304" s="74" t="s">
        <v>30</v>
      </c>
      <c r="E304" s="27">
        <f t="shared" si="5"/>
        <v>6592.5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11</v>
      </c>
      <c r="B305" s="69">
        <v>131.85</v>
      </c>
      <c r="C305" s="73">
        <v>44064.467199074097</v>
      </c>
      <c r="D305" s="74" t="s">
        <v>30</v>
      </c>
      <c r="E305" s="27">
        <f t="shared" si="5"/>
        <v>1450.35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16</v>
      </c>
      <c r="B306" s="69">
        <v>131.75</v>
      </c>
      <c r="C306" s="73">
        <v>44064.470393518503</v>
      </c>
      <c r="D306" s="74" t="s">
        <v>30</v>
      </c>
      <c r="E306" s="27">
        <f t="shared" si="5"/>
        <v>2108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48</v>
      </c>
      <c r="B307" s="69">
        <v>131.75</v>
      </c>
      <c r="C307" s="73">
        <v>44064.470856481501</v>
      </c>
      <c r="D307" s="74" t="s">
        <v>31</v>
      </c>
      <c r="E307" s="27">
        <f t="shared" si="5"/>
        <v>6324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44</v>
      </c>
      <c r="B308" s="69">
        <v>131.75</v>
      </c>
      <c r="C308" s="73">
        <v>44064.470856481501</v>
      </c>
      <c r="D308" s="74" t="s">
        <v>31</v>
      </c>
      <c r="E308" s="27">
        <f t="shared" si="5"/>
        <v>5797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21</v>
      </c>
      <c r="B309" s="69">
        <v>131.75</v>
      </c>
      <c r="C309" s="73">
        <v>44064.470856481501</v>
      </c>
      <c r="D309" s="74" t="s">
        <v>31</v>
      </c>
      <c r="E309" s="27">
        <f t="shared" si="5"/>
        <v>2766.75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7</v>
      </c>
      <c r="B310" s="69">
        <v>131.80000000000001</v>
      </c>
      <c r="C310" s="73">
        <v>44064.473321759302</v>
      </c>
      <c r="D310" s="74" t="s">
        <v>32</v>
      </c>
      <c r="E310" s="27">
        <f t="shared" si="5"/>
        <v>922.60000000000014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26</v>
      </c>
      <c r="B311" s="69">
        <v>131.80000000000001</v>
      </c>
      <c r="C311" s="73">
        <v>44064.473321759302</v>
      </c>
      <c r="D311" s="74" t="s">
        <v>32</v>
      </c>
      <c r="E311" s="27">
        <f t="shared" si="5"/>
        <v>3426.8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44</v>
      </c>
      <c r="B312" s="69">
        <v>131.80000000000001</v>
      </c>
      <c r="C312" s="73">
        <v>44064.473321759302</v>
      </c>
      <c r="D312" s="74" t="s">
        <v>31</v>
      </c>
      <c r="E312" s="27">
        <f t="shared" si="5"/>
        <v>5799.2000000000007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23</v>
      </c>
      <c r="B313" s="69">
        <v>131.80000000000001</v>
      </c>
      <c r="C313" s="73">
        <v>44064.473321759302</v>
      </c>
      <c r="D313" s="74" t="s">
        <v>31</v>
      </c>
      <c r="E313" s="27">
        <f t="shared" si="5"/>
        <v>3031.4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17</v>
      </c>
      <c r="B314" s="69">
        <v>131.80000000000001</v>
      </c>
      <c r="C314" s="73">
        <v>44064.473321759302</v>
      </c>
      <c r="D314" s="74" t="s">
        <v>31</v>
      </c>
      <c r="E314" s="27">
        <f t="shared" si="5"/>
        <v>2240.6000000000004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21</v>
      </c>
      <c r="B315" s="69">
        <v>131.85</v>
      </c>
      <c r="C315" s="73">
        <v>44064.482326388897</v>
      </c>
      <c r="D315" s="74" t="s">
        <v>30</v>
      </c>
      <c r="E315" s="27">
        <f t="shared" si="5"/>
        <v>2768.85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14</v>
      </c>
      <c r="B316" s="69">
        <v>131.85</v>
      </c>
      <c r="C316" s="73">
        <v>44064.482326388897</v>
      </c>
      <c r="D316" s="74" t="s">
        <v>30</v>
      </c>
      <c r="E316" s="27">
        <f t="shared" si="5"/>
        <v>1845.8999999999999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30</v>
      </c>
      <c r="B317" s="69">
        <v>131.85</v>
      </c>
      <c r="C317" s="73">
        <v>44064.482326388897</v>
      </c>
      <c r="D317" s="74" t="s">
        <v>30</v>
      </c>
      <c r="E317" s="27">
        <f t="shared" si="5"/>
        <v>3955.5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41</v>
      </c>
      <c r="B318" s="69">
        <v>131.85</v>
      </c>
      <c r="C318" s="73">
        <v>44064.482326388897</v>
      </c>
      <c r="D318" s="74" t="s">
        <v>30</v>
      </c>
      <c r="E318" s="27">
        <f t="shared" si="5"/>
        <v>5405.8499999999995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22</v>
      </c>
      <c r="B319" s="69">
        <v>131.80000000000001</v>
      </c>
      <c r="C319" s="73">
        <v>44064.483437499999</v>
      </c>
      <c r="D319" s="74" t="s">
        <v>30</v>
      </c>
      <c r="E319" s="27">
        <f t="shared" si="5"/>
        <v>2899.6000000000004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50</v>
      </c>
      <c r="B320" s="69">
        <v>131.85</v>
      </c>
      <c r="C320" s="73">
        <v>44064.483668981498</v>
      </c>
      <c r="D320" s="74" t="s">
        <v>30</v>
      </c>
      <c r="E320" s="27">
        <f t="shared" si="5"/>
        <v>6592.5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12</v>
      </c>
      <c r="B321" s="69">
        <v>131.85</v>
      </c>
      <c r="C321" s="73">
        <v>44064.483668981498</v>
      </c>
      <c r="D321" s="74" t="s">
        <v>30</v>
      </c>
      <c r="E321" s="27">
        <f t="shared" si="5"/>
        <v>1582.1999999999998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25</v>
      </c>
      <c r="B322" s="69">
        <v>131.85</v>
      </c>
      <c r="C322" s="73">
        <v>44064.483668981498</v>
      </c>
      <c r="D322" s="74" t="s">
        <v>30</v>
      </c>
      <c r="E322" s="27">
        <f t="shared" si="5"/>
        <v>3296.25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18</v>
      </c>
      <c r="B323" s="69">
        <v>131.85</v>
      </c>
      <c r="C323" s="73">
        <v>44064.483668981498</v>
      </c>
      <c r="D323" s="74" t="s">
        <v>30</v>
      </c>
      <c r="E323" s="27">
        <f t="shared" ref="E323:E386" si="6">A323*B323</f>
        <v>2373.2999999999997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22</v>
      </c>
      <c r="B324" s="69">
        <v>131.85</v>
      </c>
      <c r="C324" s="73">
        <v>44064.483888888899</v>
      </c>
      <c r="D324" s="74" t="s">
        <v>31</v>
      </c>
      <c r="E324" s="27">
        <f t="shared" si="6"/>
        <v>2900.7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21</v>
      </c>
      <c r="B325" s="69">
        <v>131.80000000000001</v>
      </c>
      <c r="C325" s="73">
        <v>44064.485335648104</v>
      </c>
      <c r="D325" s="74" t="s">
        <v>30</v>
      </c>
      <c r="E325" s="27">
        <f t="shared" si="6"/>
        <v>2767.8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15</v>
      </c>
      <c r="B326" s="69">
        <v>131.9</v>
      </c>
      <c r="C326" s="73">
        <v>44064.485844907402</v>
      </c>
      <c r="D326" s="74" t="s">
        <v>31</v>
      </c>
      <c r="E326" s="27">
        <f t="shared" si="6"/>
        <v>1978.5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19</v>
      </c>
      <c r="B327" s="69">
        <v>131.9</v>
      </c>
      <c r="C327" s="73">
        <v>44064.485844907402</v>
      </c>
      <c r="D327" s="74" t="s">
        <v>31</v>
      </c>
      <c r="E327" s="27">
        <f t="shared" si="6"/>
        <v>2506.1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26</v>
      </c>
      <c r="B328" s="69">
        <v>131.9</v>
      </c>
      <c r="C328" s="73">
        <v>44064.485844907402</v>
      </c>
      <c r="D328" s="74" t="s">
        <v>31</v>
      </c>
      <c r="E328" s="27">
        <f t="shared" si="6"/>
        <v>3429.4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30</v>
      </c>
      <c r="B329" s="69">
        <v>131.9</v>
      </c>
      <c r="C329" s="73">
        <v>44064.485844907402</v>
      </c>
      <c r="D329" s="74" t="s">
        <v>31</v>
      </c>
      <c r="E329" s="27">
        <f t="shared" si="6"/>
        <v>3957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1</v>
      </c>
      <c r="B330" s="69">
        <v>131.9</v>
      </c>
      <c r="C330" s="73">
        <v>44064.485844907402</v>
      </c>
      <c r="D330" s="74" t="s">
        <v>31</v>
      </c>
      <c r="E330" s="27">
        <f t="shared" si="6"/>
        <v>131.9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23</v>
      </c>
      <c r="B331" s="69">
        <v>131.9</v>
      </c>
      <c r="C331" s="73">
        <v>44064.485844907402</v>
      </c>
      <c r="D331" s="74" t="s">
        <v>31</v>
      </c>
      <c r="E331" s="27">
        <f t="shared" si="6"/>
        <v>3033.7000000000003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19</v>
      </c>
      <c r="B332" s="69">
        <v>131.9</v>
      </c>
      <c r="C332" s="73">
        <v>44064.485844907402</v>
      </c>
      <c r="D332" s="74" t="s">
        <v>31</v>
      </c>
      <c r="E332" s="27">
        <f t="shared" si="6"/>
        <v>2506.1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99</v>
      </c>
      <c r="B333" s="69">
        <v>131.69999999999999</v>
      </c>
      <c r="C333" s="73">
        <v>44064.4905671296</v>
      </c>
      <c r="D333" s="74" t="s">
        <v>30</v>
      </c>
      <c r="E333" s="27">
        <f t="shared" si="6"/>
        <v>13038.3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8</v>
      </c>
      <c r="B334" s="69">
        <v>131.69999999999999</v>
      </c>
      <c r="C334" s="73">
        <v>44064.4905671296</v>
      </c>
      <c r="D334" s="74" t="s">
        <v>30</v>
      </c>
      <c r="E334" s="27">
        <f t="shared" si="6"/>
        <v>1053.5999999999999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2</v>
      </c>
      <c r="B335" s="69">
        <v>131.6</v>
      </c>
      <c r="C335" s="73">
        <v>44064.491215277798</v>
      </c>
      <c r="D335" s="74" t="s">
        <v>30</v>
      </c>
      <c r="E335" s="27">
        <f t="shared" si="6"/>
        <v>263.2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61</v>
      </c>
      <c r="B336" s="69">
        <v>131.6</v>
      </c>
      <c r="C336" s="73">
        <v>44064.491678240702</v>
      </c>
      <c r="D336" s="74" t="s">
        <v>30</v>
      </c>
      <c r="E336" s="27">
        <f t="shared" si="6"/>
        <v>8027.5999999999995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8</v>
      </c>
      <c r="B337" s="69">
        <v>131.5</v>
      </c>
      <c r="C337" s="73">
        <v>44064.4930902778</v>
      </c>
      <c r="D337" s="74" t="s">
        <v>30</v>
      </c>
      <c r="E337" s="27">
        <f t="shared" si="6"/>
        <v>1052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38</v>
      </c>
      <c r="B338" s="69">
        <v>131.5</v>
      </c>
      <c r="C338" s="73">
        <v>44064.4930902778</v>
      </c>
      <c r="D338" s="74" t="s">
        <v>30</v>
      </c>
      <c r="E338" s="27">
        <f t="shared" si="6"/>
        <v>4997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25</v>
      </c>
      <c r="B339" s="69">
        <v>131.5</v>
      </c>
      <c r="C339" s="73">
        <v>44064.4930902778</v>
      </c>
      <c r="D339" s="74" t="s">
        <v>30</v>
      </c>
      <c r="E339" s="27">
        <f t="shared" si="6"/>
        <v>3287.5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50</v>
      </c>
      <c r="B340" s="69">
        <v>131.5</v>
      </c>
      <c r="C340" s="73">
        <v>44064.4930902778</v>
      </c>
      <c r="D340" s="74" t="s">
        <v>30</v>
      </c>
      <c r="E340" s="27">
        <f t="shared" si="6"/>
        <v>6575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23</v>
      </c>
      <c r="B341" s="69">
        <v>131.5</v>
      </c>
      <c r="C341" s="73">
        <v>44064.4930902778</v>
      </c>
      <c r="D341" s="74" t="s">
        <v>30</v>
      </c>
      <c r="E341" s="27">
        <f t="shared" si="6"/>
        <v>3024.5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61</v>
      </c>
      <c r="B342" s="69">
        <v>131.5</v>
      </c>
      <c r="C342" s="73">
        <v>44064.4930902778</v>
      </c>
      <c r="D342" s="74" t="s">
        <v>30</v>
      </c>
      <c r="E342" s="27">
        <f t="shared" si="6"/>
        <v>8021.5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99</v>
      </c>
      <c r="B343" s="69">
        <v>131.5</v>
      </c>
      <c r="C343" s="73">
        <v>44064.4930902778</v>
      </c>
      <c r="D343" s="74" t="s">
        <v>30</v>
      </c>
      <c r="E343" s="27">
        <f t="shared" si="6"/>
        <v>13018.5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6</v>
      </c>
      <c r="B344" s="69">
        <v>131.5</v>
      </c>
      <c r="C344" s="73">
        <v>44064.4930902778</v>
      </c>
      <c r="D344" s="74" t="s">
        <v>30</v>
      </c>
      <c r="E344" s="27">
        <f t="shared" si="6"/>
        <v>789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39</v>
      </c>
      <c r="B345" s="69">
        <v>131.5</v>
      </c>
      <c r="C345" s="73">
        <v>44064.4930902778</v>
      </c>
      <c r="D345" s="74" t="s">
        <v>30</v>
      </c>
      <c r="E345" s="27">
        <f t="shared" si="6"/>
        <v>5128.5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30</v>
      </c>
      <c r="B346" s="69">
        <v>131.5</v>
      </c>
      <c r="C346" s="73">
        <v>44064.4930902778</v>
      </c>
      <c r="D346" s="74" t="s">
        <v>30</v>
      </c>
      <c r="E346" s="27">
        <f t="shared" si="6"/>
        <v>3945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50</v>
      </c>
      <c r="B347" s="69">
        <v>131.5</v>
      </c>
      <c r="C347" s="73">
        <v>44064.4930902778</v>
      </c>
      <c r="D347" s="74" t="s">
        <v>30</v>
      </c>
      <c r="E347" s="27">
        <f t="shared" si="6"/>
        <v>6575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30</v>
      </c>
      <c r="B348" s="69">
        <v>131.5</v>
      </c>
      <c r="C348" s="73">
        <v>44064.4930902778</v>
      </c>
      <c r="D348" s="74" t="s">
        <v>30</v>
      </c>
      <c r="E348" s="27">
        <f t="shared" si="6"/>
        <v>3945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28</v>
      </c>
      <c r="B349" s="69">
        <v>131.5</v>
      </c>
      <c r="C349" s="73">
        <v>44064.4930902778</v>
      </c>
      <c r="D349" s="74" t="s">
        <v>30</v>
      </c>
      <c r="E349" s="27">
        <f t="shared" si="6"/>
        <v>3682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25</v>
      </c>
      <c r="B350" s="69">
        <v>131.5</v>
      </c>
      <c r="C350" s="73">
        <v>44064.4930902778</v>
      </c>
      <c r="D350" s="74" t="s">
        <v>30</v>
      </c>
      <c r="E350" s="27">
        <f t="shared" si="6"/>
        <v>3287.5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16</v>
      </c>
      <c r="B351" s="69">
        <v>131.5</v>
      </c>
      <c r="C351" s="73">
        <v>44064.4930902778</v>
      </c>
      <c r="D351" s="74" t="s">
        <v>30</v>
      </c>
      <c r="E351" s="27">
        <f t="shared" si="6"/>
        <v>2104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32</v>
      </c>
      <c r="B352" s="69">
        <v>131.5</v>
      </c>
      <c r="C352" s="73">
        <v>44064.4930902778</v>
      </c>
      <c r="D352" s="74" t="s">
        <v>30</v>
      </c>
      <c r="E352" s="27">
        <f t="shared" si="6"/>
        <v>4208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92</v>
      </c>
      <c r="B353" s="69">
        <v>131.5</v>
      </c>
      <c r="C353" s="73">
        <v>44064.4930902778</v>
      </c>
      <c r="D353" s="74" t="s">
        <v>30</v>
      </c>
      <c r="E353" s="27">
        <f t="shared" si="6"/>
        <v>12098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18</v>
      </c>
      <c r="B354" s="69">
        <v>131.5</v>
      </c>
      <c r="C354" s="73">
        <v>44064.4930902778</v>
      </c>
      <c r="D354" s="74" t="s">
        <v>30</v>
      </c>
      <c r="E354" s="27">
        <f t="shared" si="6"/>
        <v>2367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30</v>
      </c>
      <c r="B355" s="69">
        <v>131.5</v>
      </c>
      <c r="C355" s="73">
        <v>44064.4930902778</v>
      </c>
      <c r="D355" s="74" t="s">
        <v>30</v>
      </c>
      <c r="E355" s="27">
        <f t="shared" si="6"/>
        <v>3945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28</v>
      </c>
      <c r="B356" s="69">
        <v>131.5</v>
      </c>
      <c r="C356" s="73">
        <v>44064.4930902778</v>
      </c>
      <c r="D356" s="74" t="s">
        <v>30</v>
      </c>
      <c r="E356" s="27">
        <f t="shared" si="6"/>
        <v>3682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25</v>
      </c>
      <c r="B357" s="69">
        <v>131.5</v>
      </c>
      <c r="C357" s="73">
        <v>44064.4930902778</v>
      </c>
      <c r="D357" s="74" t="s">
        <v>30</v>
      </c>
      <c r="E357" s="27">
        <f t="shared" si="6"/>
        <v>3287.5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39</v>
      </c>
      <c r="B358" s="69">
        <v>131.5</v>
      </c>
      <c r="C358" s="73">
        <v>44064.493101851898</v>
      </c>
      <c r="D358" s="74" t="s">
        <v>30</v>
      </c>
      <c r="E358" s="27">
        <f t="shared" si="6"/>
        <v>5128.5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30</v>
      </c>
      <c r="B359" s="69">
        <v>131.5</v>
      </c>
      <c r="C359" s="73">
        <v>44064.493101851898</v>
      </c>
      <c r="D359" s="74" t="s">
        <v>30</v>
      </c>
      <c r="E359" s="27">
        <f t="shared" si="6"/>
        <v>3945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28</v>
      </c>
      <c r="B360" s="69">
        <v>131.5</v>
      </c>
      <c r="C360" s="73">
        <v>44064.493101851898</v>
      </c>
      <c r="D360" s="74" t="s">
        <v>30</v>
      </c>
      <c r="E360" s="27">
        <f t="shared" si="6"/>
        <v>3682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25</v>
      </c>
      <c r="B361" s="69">
        <v>131.5</v>
      </c>
      <c r="C361" s="73">
        <v>44064.493101851898</v>
      </c>
      <c r="D361" s="74" t="s">
        <v>30</v>
      </c>
      <c r="E361" s="27">
        <f t="shared" si="6"/>
        <v>3287.5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6</v>
      </c>
      <c r="B362" s="69">
        <v>131.5</v>
      </c>
      <c r="C362" s="73">
        <v>44064.493101851898</v>
      </c>
      <c r="D362" s="74" t="s">
        <v>30</v>
      </c>
      <c r="E362" s="27">
        <f t="shared" si="6"/>
        <v>789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39</v>
      </c>
      <c r="B363" s="69">
        <v>131.5</v>
      </c>
      <c r="C363" s="73">
        <v>44064.493217592601</v>
      </c>
      <c r="D363" s="74" t="s">
        <v>30</v>
      </c>
      <c r="E363" s="27">
        <f t="shared" si="6"/>
        <v>5128.5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29</v>
      </c>
      <c r="B364" s="69">
        <v>131.5</v>
      </c>
      <c r="C364" s="73">
        <v>44064.493217592601</v>
      </c>
      <c r="D364" s="74" t="s">
        <v>30</v>
      </c>
      <c r="E364" s="27">
        <f t="shared" si="6"/>
        <v>3813.5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39</v>
      </c>
      <c r="B365" s="69">
        <v>131.5</v>
      </c>
      <c r="C365" s="73">
        <v>44064.493217592601</v>
      </c>
      <c r="D365" s="74" t="s">
        <v>30</v>
      </c>
      <c r="E365" s="27">
        <f t="shared" si="6"/>
        <v>5128.5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6</v>
      </c>
      <c r="B366" s="69">
        <v>131.5</v>
      </c>
      <c r="C366" s="73">
        <v>44064.493217592601</v>
      </c>
      <c r="D366" s="74" t="s">
        <v>30</v>
      </c>
      <c r="E366" s="27">
        <f t="shared" si="6"/>
        <v>789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25</v>
      </c>
      <c r="B367" s="69">
        <v>131.5</v>
      </c>
      <c r="C367" s="73">
        <v>44064.493217592601</v>
      </c>
      <c r="D367" s="74" t="s">
        <v>30</v>
      </c>
      <c r="E367" s="27">
        <f t="shared" si="6"/>
        <v>3287.5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11</v>
      </c>
      <c r="B368" s="69">
        <v>131.55000000000001</v>
      </c>
      <c r="C368" s="73">
        <v>44064.493981481501</v>
      </c>
      <c r="D368" s="74" t="s">
        <v>31</v>
      </c>
      <c r="E368" s="27">
        <f t="shared" si="6"/>
        <v>1447.0500000000002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87</v>
      </c>
      <c r="B369" s="69">
        <v>131.55000000000001</v>
      </c>
      <c r="C369" s="73">
        <v>44064.493981481501</v>
      </c>
      <c r="D369" s="74" t="s">
        <v>31</v>
      </c>
      <c r="E369" s="27">
        <f t="shared" si="6"/>
        <v>11444.85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24</v>
      </c>
      <c r="B370" s="69">
        <v>131.6</v>
      </c>
      <c r="C370" s="73">
        <v>44064.4952430556</v>
      </c>
      <c r="D370" s="74" t="s">
        <v>30</v>
      </c>
      <c r="E370" s="27">
        <f t="shared" si="6"/>
        <v>3158.3999999999996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35</v>
      </c>
      <c r="B371" s="69">
        <v>131.6</v>
      </c>
      <c r="C371" s="73">
        <v>44064.4952430556</v>
      </c>
      <c r="D371" s="74" t="s">
        <v>30</v>
      </c>
      <c r="E371" s="27">
        <f t="shared" si="6"/>
        <v>4606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24</v>
      </c>
      <c r="B372" s="69">
        <v>131.6</v>
      </c>
      <c r="C372" s="73">
        <v>44064.4952430556</v>
      </c>
      <c r="D372" s="74" t="s">
        <v>30</v>
      </c>
      <c r="E372" s="27">
        <f t="shared" si="6"/>
        <v>3158.3999999999996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4</v>
      </c>
      <c r="B373" s="69">
        <v>131.6</v>
      </c>
      <c r="C373" s="73">
        <v>44064.4952430556</v>
      </c>
      <c r="D373" s="74" t="s">
        <v>30</v>
      </c>
      <c r="E373" s="27">
        <f t="shared" si="6"/>
        <v>526.4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69</v>
      </c>
      <c r="B374" s="69">
        <v>131.65</v>
      </c>
      <c r="C374" s="73">
        <v>44064.496631944399</v>
      </c>
      <c r="D374" s="74" t="s">
        <v>30</v>
      </c>
      <c r="E374" s="27">
        <f t="shared" si="6"/>
        <v>9083.85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8</v>
      </c>
      <c r="B375" s="69">
        <v>131.65</v>
      </c>
      <c r="C375" s="73">
        <v>44064.496631944399</v>
      </c>
      <c r="D375" s="74" t="s">
        <v>30</v>
      </c>
      <c r="E375" s="27">
        <f t="shared" si="6"/>
        <v>1053.2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13</v>
      </c>
      <c r="B376" s="69">
        <v>131.5</v>
      </c>
      <c r="C376" s="73">
        <v>44064.499305555597</v>
      </c>
      <c r="D376" s="74" t="s">
        <v>30</v>
      </c>
      <c r="E376" s="27">
        <f t="shared" si="6"/>
        <v>1709.5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22</v>
      </c>
      <c r="B377" s="69">
        <v>131.4</v>
      </c>
      <c r="C377" s="73">
        <v>44064.499606481499</v>
      </c>
      <c r="D377" s="74" t="s">
        <v>30</v>
      </c>
      <c r="E377" s="27">
        <f t="shared" si="6"/>
        <v>2890.8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74</v>
      </c>
      <c r="B378" s="69">
        <v>131.44999999999999</v>
      </c>
      <c r="C378" s="73">
        <v>44064.499768518501</v>
      </c>
      <c r="D378" s="74" t="s">
        <v>33</v>
      </c>
      <c r="E378" s="27">
        <f t="shared" si="6"/>
        <v>9727.2999999999993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39</v>
      </c>
      <c r="B379" s="69">
        <v>131.44999999999999</v>
      </c>
      <c r="C379" s="73">
        <v>44064.499768518501</v>
      </c>
      <c r="D379" s="74" t="s">
        <v>33</v>
      </c>
      <c r="E379" s="27">
        <f t="shared" si="6"/>
        <v>5126.5499999999993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8</v>
      </c>
      <c r="B380" s="69">
        <v>131.4</v>
      </c>
      <c r="C380" s="73">
        <v>44064.500023148197</v>
      </c>
      <c r="D380" s="74" t="s">
        <v>30</v>
      </c>
      <c r="E380" s="27">
        <f t="shared" si="6"/>
        <v>1051.2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35</v>
      </c>
      <c r="B381" s="69">
        <v>131.4</v>
      </c>
      <c r="C381" s="73">
        <v>44064.5004513889</v>
      </c>
      <c r="D381" s="74" t="s">
        <v>31</v>
      </c>
      <c r="E381" s="27">
        <f t="shared" si="6"/>
        <v>4599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66</v>
      </c>
      <c r="B382" s="69">
        <v>131.4</v>
      </c>
      <c r="C382" s="73">
        <v>44064.5004513889</v>
      </c>
      <c r="D382" s="74" t="s">
        <v>31</v>
      </c>
      <c r="E382" s="27">
        <f t="shared" si="6"/>
        <v>8672.4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16</v>
      </c>
      <c r="B383" s="69">
        <v>131.4</v>
      </c>
      <c r="C383" s="73">
        <v>44064.5004513889</v>
      </c>
      <c r="D383" s="74" t="s">
        <v>31</v>
      </c>
      <c r="E383" s="27">
        <f t="shared" si="6"/>
        <v>2102.4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16</v>
      </c>
      <c r="B384" s="69">
        <v>131.4</v>
      </c>
      <c r="C384" s="73">
        <v>44064.500462962998</v>
      </c>
      <c r="D384" s="74" t="s">
        <v>30</v>
      </c>
      <c r="E384" s="27">
        <f t="shared" si="6"/>
        <v>2102.4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22</v>
      </c>
      <c r="B385" s="69">
        <v>131.4</v>
      </c>
      <c r="C385" s="73">
        <v>44064.500462962998</v>
      </c>
      <c r="D385" s="74" t="s">
        <v>30</v>
      </c>
      <c r="E385" s="27">
        <f t="shared" si="6"/>
        <v>2890.8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38</v>
      </c>
      <c r="B386" s="69">
        <v>131.4</v>
      </c>
      <c r="C386" s="73">
        <v>44064.500462962998</v>
      </c>
      <c r="D386" s="74" t="s">
        <v>30</v>
      </c>
      <c r="E386" s="27">
        <f t="shared" si="6"/>
        <v>4993.2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6</v>
      </c>
      <c r="B387" s="69">
        <v>131.4</v>
      </c>
      <c r="C387" s="73">
        <v>44064.500462962998</v>
      </c>
      <c r="D387" s="74" t="s">
        <v>30</v>
      </c>
      <c r="E387" s="27">
        <f t="shared" ref="E387:E450" si="7">A387*B387</f>
        <v>788.40000000000009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17</v>
      </c>
      <c r="B388" s="69">
        <v>131.4</v>
      </c>
      <c r="C388" s="73">
        <v>44064.5010763889</v>
      </c>
      <c r="D388" s="74" t="s">
        <v>31</v>
      </c>
      <c r="E388" s="27">
        <f t="shared" si="7"/>
        <v>2233.8000000000002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57</v>
      </c>
      <c r="B389" s="69">
        <v>131.4</v>
      </c>
      <c r="C389" s="73">
        <v>44064.5010763889</v>
      </c>
      <c r="D389" s="74" t="s">
        <v>31</v>
      </c>
      <c r="E389" s="27">
        <f t="shared" si="7"/>
        <v>7489.8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19</v>
      </c>
      <c r="B390" s="69">
        <v>131.4</v>
      </c>
      <c r="C390" s="73">
        <v>44064.5010763889</v>
      </c>
      <c r="D390" s="74" t="s">
        <v>31</v>
      </c>
      <c r="E390" s="27">
        <f t="shared" si="7"/>
        <v>2496.6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32</v>
      </c>
      <c r="B391" s="69">
        <v>131.4</v>
      </c>
      <c r="C391" s="73">
        <v>44064.5010763889</v>
      </c>
      <c r="D391" s="74" t="s">
        <v>33</v>
      </c>
      <c r="E391" s="27">
        <f t="shared" si="7"/>
        <v>4204.8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58</v>
      </c>
      <c r="B392" s="69">
        <v>131.5</v>
      </c>
      <c r="C392" s="73">
        <v>44064.501226851899</v>
      </c>
      <c r="D392" s="74" t="s">
        <v>31</v>
      </c>
      <c r="E392" s="27">
        <f t="shared" si="7"/>
        <v>7627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26</v>
      </c>
      <c r="B393" s="69">
        <v>131.5</v>
      </c>
      <c r="C393" s="73">
        <v>44064.501226851899</v>
      </c>
      <c r="D393" s="74" t="s">
        <v>33</v>
      </c>
      <c r="E393" s="27">
        <f t="shared" si="7"/>
        <v>3419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29</v>
      </c>
      <c r="B394" s="69">
        <v>131.55000000000001</v>
      </c>
      <c r="C394" s="73">
        <v>44064.501238425903</v>
      </c>
      <c r="D394" s="74" t="s">
        <v>30</v>
      </c>
      <c r="E394" s="27">
        <f t="shared" si="7"/>
        <v>3814.9500000000003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67</v>
      </c>
      <c r="B395" s="69">
        <v>131.55000000000001</v>
      </c>
      <c r="C395" s="73">
        <v>44064.501238425903</v>
      </c>
      <c r="D395" s="74" t="s">
        <v>30</v>
      </c>
      <c r="E395" s="27">
        <f t="shared" si="7"/>
        <v>8813.85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31</v>
      </c>
      <c r="B396" s="69">
        <v>131.55000000000001</v>
      </c>
      <c r="C396" s="73">
        <v>44064.501238425903</v>
      </c>
      <c r="D396" s="74" t="s">
        <v>30</v>
      </c>
      <c r="E396" s="27">
        <f t="shared" si="7"/>
        <v>4078.05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70</v>
      </c>
      <c r="B397" s="69">
        <v>131.44999999999999</v>
      </c>
      <c r="C397" s="73">
        <v>44064.501388888901</v>
      </c>
      <c r="D397" s="74" t="s">
        <v>30</v>
      </c>
      <c r="E397" s="27">
        <f t="shared" si="7"/>
        <v>9201.5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36</v>
      </c>
      <c r="B398" s="69">
        <v>131.44999999999999</v>
      </c>
      <c r="C398" s="73">
        <v>44064.501689814802</v>
      </c>
      <c r="D398" s="74" t="s">
        <v>31</v>
      </c>
      <c r="E398" s="27">
        <f t="shared" si="7"/>
        <v>4732.2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82</v>
      </c>
      <c r="B399" s="69">
        <v>131.44999999999999</v>
      </c>
      <c r="C399" s="73">
        <v>44064.501689814802</v>
      </c>
      <c r="D399" s="74" t="s">
        <v>30</v>
      </c>
      <c r="E399" s="27">
        <f t="shared" si="7"/>
        <v>10778.9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50</v>
      </c>
      <c r="B400" s="69">
        <v>131.4</v>
      </c>
      <c r="C400" s="73">
        <v>44064.502638888902</v>
      </c>
      <c r="D400" s="74" t="s">
        <v>30</v>
      </c>
      <c r="E400" s="27">
        <f t="shared" si="7"/>
        <v>6570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25</v>
      </c>
      <c r="B401" s="69">
        <v>131.4</v>
      </c>
      <c r="C401" s="73">
        <v>44064.502638888902</v>
      </c>
      <c r="D401" s="74" t="s">
        <v>30</v>
      </c>
      <c r="E401" s="27">
        <f t="shared" si="7"/>
        <v>3285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28</v>
      </c>
      <c r="B402" s="69">
        <v>131.4</v>
      </c>
      <c r="C402" s="73">
        <v>44064.502638888902</v>
      </c>
      <c r="D402" s="74" t="s">
        <v>30</v>
      </c>
      <c r="E402" s="27">
        <f t="shared" si="7"/>
        <v>3679.2000000000003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30</v>
      </c>
      <c r="B403" s="69">
        <v>131.4</v>
      </c>
      <c r="C403" s="73">
        <v>44064.502638888902</v>
      </c>
      <c r="D403" s="74" t="s">
        <v>30</v>
      </c>
      <c r="E403" s="27">
        <f t="shared" si="7"/>
        <v>3942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25</v>
      </c>
      <c r="B404" s="69">
        <v>131.4</v>
      </c>
      <c r="C404" s="73">
        <v>44064.502662036997</v>
      </c>
      <c r="D404" s="74" t="s">
        <v>30</v>
      </c>
      <c r="E404" s="27">
        <f t="shared" si="7"/>
        <v>3285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7</v>
      </c>
      <c r="B405" s="69">
        <v>131.15</v>
      </c>
      <c r="C405" s="73">
        <v>44064.507060185198</v>
      </c>
      <c r="D405" s="74" t="s">
        <v>30</v>
      </c>
      <c r="E405" s="27">
        <f t="shared" si="7"/>
        <v>918.05000000000007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12</v>
      </c>
      <c r="B406" s="69">
        <v>131.1</v>
      </c>
      <c r="C406" s="73">
        <v>44064.5073611111</v>
      </c>
      <c r="D406" s="74" t="s">
        <v>31</v>
      </c>
      <c r="E406" s="27">
        <f t="shared" si="7"/>
        <v>1573.1999999999998</v>
      </c>
      <c r="F406" s="25"/>
      <c r="G406" s="25"/>
      <c r="H406" s="25"/>
      <c r="I406" s="25"/>
      <c r="J406" s="25"/>
      <c r="K406" s="25"/>
    </row>
    <row r="407" spans="1:11" x14ac:dyDescent="0.25">
      <c r="A407" s="72">
        <v>33</v>
      </c>
      <c r="B407" s="69">
        <v>131.1</v>
      </c>
      <c r="C407" s="73">
        <v>44064.507777777799</v>
      </c>
      <c r="D407" s="74" t="s">
        <v>30</v>
      </c>
      <c r="E407" s="27">
        <f t="shared" si="7"/>
        <v>4326.3</v>
      </c>
      <c r="F407" s="25"/>
      <c r="G407" s="25"/>
      <c r="H407" s="25"/>
      <c r="I407" s="25"/>
      <c r="J407" s="25"/>
      <c r="K407" s="25"/>
    </row>
    <row r="408" spans="1:11" x14ac:dyDescent="0.25">
      <c r="A408" s="72">
        <v>16</v>
      </c>
      <c r="B408" s="69">
        <v>131</v>
      </c>
      <c r="C408" s="73">
        <v>44064.508020833302</v>
      </c>
      <c r="D408" s="74" t="s">
        <v>30</v>
      </c>
      <c r="E408" s="27">
        <f t="shared" si="7"/>
        <v>2096</v>
      </c>
      <c r="F408" s="25"/>
      <c r="G408" s="25"/>
      <c r="H408" s="25"/>
      <c r="I408" s="25"/>
      <c r="J408" s="25"/>
      <c r="K408" s="25"/>
    </row>
    <row r="409" spans="1:11" x14ac:dyDescent="0.25">
      <c r="A409" s="72">
        <v>11</v>
      </c>
      <c r="B409" s="69">
        <v>131.05000000000001</v>
      </c>
      <c r="C409" s="73">
        <v>44064.508993055599</v>
      </c>
      <c r="D409" s="74" t="s">
        <v>32</v>
      </c>
      <c r="E409" s="27">
        <f t="shared" si="7"/>
        <v>1441.5500000000002</v>
      </c>
      <c r="F409" s="25"/>
      <c r="G409" s="25"/>
      <c r="H409" s="25"/>
      <c r="I409" s="25"/>
      <c r="J409" s="25"/>
      <c r="K409" s="25"/>
    </row>
    <row r="410" spans="1:11" x14ac:dyDescent="0.25">
      <c r="A410" s="72">
        <v>61</v>
      </c>
      <c r="B410" s="69">
        <v>131.05000000000001</v>
      </c>
      <c r="C410" s="73">
        <v>44064.508993055599</v>
      </c>
      <c r="D410" s="74" t="s">
        <v>32</v>
      </c>
      <c r="E410" s="27">
        <f t="shared" si="7"/>
        <v>7994.0500000000011</v>
      </c>
      <c r="F410" s="25"/>
      <c r="G410" s="25"/>
      <c r="H410" s="25"/>
      <c r="I410" s="25"/>
      <c r="J410" s="25"/>
      <c r="K410" s="25"/>
    </row>
    <row r="411" spans="1:11" x14ac:dyDescent="0.25">
      <c r="A411" s="72">
        <v>22</v>
      </c>
      <c r="B411" s="69">
        <v>131.05000000000001</v>
      </c>
      <c r="C411" s="73">
        <v>44064.508993055599</v>
      </c>
      <c r="D411" s="74" t="s">
        <v>32</v>
      </c>
      <c r="E411" s="27">
        <f t="shared" si="7"/>
        <v>2883.1000000000004</v>
      </c>
      <c r="F411" s="25"/>
      <c r="G411" s="25"/>
      <c r="H411" s="25"/>
      <c r="I411" s="25"/>
      <c r="J411" s="25"/>
      <c r="K411" s="25"/>
    </row>
    <row r="412" spans="1:11" x14ac:dyDescent="0.25">
      <c r="A412" s="72">
        <v>7</v>
      </c>
      <c r="B412" s="69">
        <v>131.05000000000001</v>
      </c>
      <c r="C412" s="73">
        <v>44064.508993055599</v>
      </c>
      <c r="D412" s="74" t="s">
        <v>32</v>
      </c>
      <c r="E412" s="27">
        <f t="shared" si="7"/>
        <v>917.35000000000014</v>
      </c>
      <c r="F412" s="25"/>
      <c r="G412" s="25"/>
      <c r="H412" s="25"/>
      <c r="I412" s="25"/>
      <c r="J412" s="25"/>
      <c r="K412" s="25"/>
    </row>
    <row r="413" spans="1:11" x14ac:dyDescent="0.25">
      <c r="A413" s="72">
        <v>14</v>
      </c>
      <c r="B413" s="69">
        <v>131.05000000000001</v>
      </c>
      <c r="C413" s="73">
        <v>44064.5093402778</v>
      </c>
      <c r="D413" s="74" t="s">
        <v>30</v>
      </c>
      <c r="E413" s="27">
        <f t="shared" si="7"/>
        <v>1834.7000000000003</v>
      </c>
      <c r="F413" s="25"/>
      <c r="G413" s="25"/>
      <c r="H413" s="25"/>
      <c r="I413" s="25"/>
      <c r="J413" s="25"/>
      <c r="K413" s="25"/>
    </row>
    <row r="414" spans="1:11" x14ac:dyDescent="0.25">
      <c r="A414" s="72">
        <v>59</v>
      </c>
      <c r="B414" s="69">
        <v>131.05000000000001</v>
      </c>
      <c r="C414" s="73">
        <v>44064.509583333303</v>
      </c>
      <c r="D414" s="74" t="s">
        <v>30</v>
      </c>
      <c r="E414" s="27">
        <f t="shared" si="7"/>
        <v>7731.9500000000007</v>
      </c>
      <c r="F414" s="25"/>
      <c r="G414" s="25"/>
      <c r="H414" s="25"/>
      <c r="I414" s="25"/>
      <c r="J414" s="25"/>
      <c r="K414" s="25"/>
    </row>
    <row r="415" spans="1:11" x14ac:dyDescent="0.25">
      <c r="A415" s="72">
        <v>1</v>
      </c>
      <c r="B415" s="69">
        <v>131.05000000000001</v>
      </c>
      <c r="C415" s="73">
        <v>44064.509583333303</v>
      </c>
      <c r="D415" s="74" t="s">
        <v>30</v>
      </c>
      <c r="E415" s="27">
        <f t="shared" si="7"/>
        <v>131.05000000000001</v>
      </c>
      <c r="F415" s="25"/>
      <c r="G415" s="25"/>
      <c r="H415" s="25"/>
      <c r="I415" s="25"/>
      <c r="J415" s="25"/>
      <c r="K415" s="25"/>
    </row>
    <row r="416" spans="1:11" x14ac:dyDescent="0.25">
      <c r="A416" s="72">
        <v>105</v>
      </c>
      <c r="B416" s="69">
        <v>131.19999999999999</v>
      </c>
      <c r="C416" s="73">
        <v>44064.512210648099</v>
      </c>
      <c r="D416" s="74" t="s">
        <v>31</v>
      </c>
      <c r="E416" s="27">
        <f t="shared" si="7"/>
        <v>13775.999999999998</v>
      </c>
      <c r="F416" s="25"/>
      <c r="G416" s="25"/>
      <c r="H416" s="25"/>
      <c r="I416" s="25"/>
      <c r="J416" s="25"/>
      <c r="K416" s="25"/>
    </row>
    <row r="417" spans="1:11" x14ac:dyDescent="0.25">
      <c r="A417" s="72">
        <v>16</v>
      </c>
      <c r="B417" s="69">
        <v>131.19999999999999</v>
      </c>
      <c r="C417" s="73">
        <v>44064.512210648099</v>
      </c>
      <c r="D417" s="74" t="s">
        <v>31</v>
      </c>
      <c r="E417" s="27">
        <f t="shared" si="7"/>
        <v>2099.1999999999998</v>
      </c>
      <c r="F417" s="25"/>
      <c r="G417" s="25"/>
      <c r="H417" s="25"/>
      <c r="I417" s="25"/>
      <c r="J417" s="25"/>
      <c r="K417" s="25"/>
    </row>
    <row r="418" spans="1:11" x14ac:dyDescent="0.25">
      <c r="A418" s="72">
        <v>25</v>
      </c>
      <c r="B418" s="69">
        <v>131.19999999999999</v>
      </c>
      <c r="C418" s="73">
        <v>44064.512210648099</v>
      </c>
      <c r="D418" s="74" t="s">
        <v>31</v>
      </c>
      <c r="E418" s="27">
        <f t="shared" si="7"/>
        <v>3279.9999999999995</v>
      </c>
      <c r="F418" s="25"/>
      <c r="G418" s="25"/>
      <c r="H418" s="25"/>
      <c r="I418" s="25"/>
      <c r="J418" s="25"/>
      <c r="K418" s="25"/>
    </row>
    <row r="419" spans="1:11" x14ac:dyDescent="0.25">
      <c r="A419" s="72">
        <v>28</v>
      </c>
      <c r="B419" s="69">
        <v>131.19999999999999</v>
      </c>
      <c r="C419" s="73">
        <v>44064.512210648099</v>
      </c>
      <c r="D419" s="74" t="s">
        <v>31</v>
      </c>
      <c r="E419" s="27">
        <f t="shared" si="7"/>
        <v>3673.5999999999995</v>
      </c>
      <c r="F419" s="25"/>
      <c r="G419" s="25"/>
      <c r="H419" s="25"/>
      <c r="I419" s="25"/>
      <c r="J419" s="25"/>
      <c r="K419" s="25"/>
    </row>
    <row r="420" spans="1:11" x14ac:dyDescent="0.25">
      <c r="A420" s="72">
        <v>31</v>
      </c>
      <c r="B420" s="69">
        <v>131.19999999999999</v>
      </c>
      <c r="C420" s="73">
        <v>44064.512210648099</v>
      </c>
      <c r="D420" s="74" t="s">
        <v>30</v>
      </c>
      <c r="E420" s="27">
        <f t="shared" si="7"/>
        <v>4067.2</v>
      </c>
      <c r="F420" s="25"/>
      <c r="G420" s="25"/>
      <c r="H420" s="25"/>
      <c r="I420" s="25"/>
      <c r="J420" s="25"/>
      <c r="K420" s="25"/>
    </row>
    <row r="421" spans="1:11" x14ac:dyDescent="0.25">
      <c r="A421" s="72">
        <v>101</v>
      </c>
      <c r="B421" s="69">
        <v>131.19999999999999</v>
      </c>
      <c r="C421" s="73">
        <v>44064.512210648099</v>
      </c>
      <c r="D421" s="74" t="s">
        <v>30</v>
      </c>
      <c r="E421" s="27">
        <f t="shared" si="7"/>
        <v>13251.199999999999</v>
      </c>
      <c r="F421" s="25"/>
      <c r="G421" s="25"/>
      <c r="H421" s="25"/>
      <c r="I421" s="25"/>
      <c r="J421" s="25"/>
      <c r="K421" s="25"/>
    </row>
    <row r="422" spans="1:11" x14ac:dyDescent="0.25">
      <c r="A422" s="72">
        <v>74</v>
      </c>
      <c r="B422" s="69">
        <v>131.19999999999999</v>
      </c>
      <c r="C422" s="73">
        <v>44064.512210648099</v>
      </c>
      <c r="D422" s="74" t="s">
        <v>30</v>
      </c>
      <c r="E422" s="27">
        <f t="shared" si="7"/>
        <v>9708.7999999999993</v>
      </c>
      <c r="F422" s="25"/>
      <c r="G422" s="25"/>
      <c r="H422" s="25"/>
      <c r="I422" s="25"/>
      <c r="J422" s="25"/>
      <c r="K422" s="25"/>
    </row>
    <row r="423" spans="1:11" x14ac:dyDescent="0.25">
      <c r="A423" s="72">
        <v>26</v>
      </c>
      <c r="B423" s="69">
        <v>131.19999999999999</v>
      </c>
      <c r="C423" s="73">
        <v>44064.512280092596</v>
      </c>
      <c r="D423" s="74" t="s">
        <v>32</v>
      </c>
      <c r="E423" s="27">
        <f t="shared" si="7"/>
        <v>3411.2</v>
      </c>
      <c r="F423" s="25"/>
      <c r="G423" s="25"/>
      <c r="H423" s="25"/>
      <c r="I423" s="25"/>
      <c r="J423" s="25"/>
      <c r="K423" s="25"/>
    </row>
    <row r="424" spans="1:11" x14ac:dyDescent="0.25">
      <c r="A424" s="72">
        <v>6</v>
      </c>
      <c r="B424" s="69">
        <v>131.19999999999999</v>
      </c>
      <c r="C424" s="73">
        <v>44064.512280092596</v>
      </c>
      <c r="D424" s="74" t="s">
        <v>32</v>
      </c>
      <c r="E424" s="27">
        <f t="shared" si="7"/>
        <v>787.19999999999993</v>
      </c>
      <c r="F424" s="25"/>
      <c r="G424" s="25"/>
      <c r="H424" s="25"/>
      <c r="I424" s="25"/>
      <c r="J424" s="25"/>
      <c r="K424" s="25"/>
    </row>
    <row r="425" spans="1:11" x14ac:dyDescent="0.25">
      <c r="A425" s="72">
        <v>6</v>
      </c>
      <c r="B425" s="69">
        <v>131.19999999999999</v>
      </c>
      <c r="C425" s="73">
        <v>44064.512280092596</v>
      </c>
      <c r="D425" s="74" t="s">
        <v>32</v>
      </c>
      <c r="E425" s="27">
        <f t="shared" si="7"/>
        <v>787.19999999999993</v>
      </c>
      <c r="F425" s="25"/>
      <c r="G425" s="25"/>
      <c r="H425" s="25"/>
      <c r="I425" s="25"/>
      <c r="J425" s="25"/>
      <c r="K425" s="25"/>
    </row>
    <row r="426" spans="1:11" x14ac:dyDescent="0.25">
      <c r="A426" s="72">
        <v>18</v>
      </c>
      <c r="B426" s="69">
        <v>131.19999999999999</v>
      </c>
      <c r="C426" s="73">
        <v>44064.512280092596</v>
      </c>
      <c r="D426" s="74" t="s">
        <v>32</v>
      </c>
      <c r="E426" s="27">
        <f t="shared" si="7"/>
        <v>2361.6</v>
      </c>
      <c r="F426" s="25"/>
      <c r="G426" s="25"/>
      <c r="H426" s="25"/>
      <c r="I426" s="25"/>
      <c r="J426" s="25"/>
      <c r="K426" s="25"/>
    </row>
    <row r="427" spans="1:11" x14ac:dyDescent="0.25">
      <c r="A427" s="72">
        <v>45</v>
      </c>
      <c r="B427" s="69">
        <v>131.19999999999999</v>
      </c>
      <c r="C427" s="73">
        <v>44064.512280092596</v>
      </c>
      <c r="D427" s="74" t="s">
        <v>31</v>
      </c>
      <c r="E427" s="27">
        <f t="shared" si="7"/>
        <v>5903.9999999999991</v>
      </c>
      <c r="F427" s="25"/>
      <c r="G427" s="25"/>
      <c r="H427" s="25"/>
      <c r="I427" s="25"/>
      <c r="J427" s="25"/>
      <c r="K427" s="25"/>
    </row>
    <row r="428" spans="1:11" x14ac:dyDescent="0.25">
      <c r="A428" s="72">
        <v>15</v>
      </c>
      <c r="B428" s="69">
        <v>131.19999999999999</v>
      </c>
      <c r="C428" s="73">
        <v>44064.512280092596</v>
      </c>
      <c r="D428" s="74" t="s">
        <v>31</v>
      </c>
      <c r="E428" s="27">
        <f t="shared" si="7"/>
        <v>1967.9999999999998</v>
      </c>
      <c r="F428" s="25"/>
      <c r="G428" s="25"/>
      <c r="H428" s="25"/>
      <c r="I428" s="25"/>
      <c r="J428" s="25"/>
      <c r="K428" s="25"/>
    </row>
    <row r="429" spans="1:11" x14ac:dyDescent="0.25">
      <c r="A429" s="72">
        <v>14</v>
      </c>
      <c r="B429" s="69">
        <v>131.19999999999999</v>
      </c>
      <c r="C429" s="73">
        <v>44064.512280092596</v>
      </c>
      <c r="D429" s="74" t="s">
        <v>31</v>
      </c>
      <c r="E429" s="27">
        <f t="shared" si="7"/>
        <v>1836.7999999999997</v>
      </c>
      <c r="F429" s="25"/>
      <c r="G429" s="25"/>
      <c r="H429" s="25"/>
      <c r="I429" s="25"/>
      <c r="J429" s="25"/>
      <c r="K429" s="25"/>
    </row>
    <row r="430" spans="1:11" x14ac:dyDescent="0.25">
      <c r="A430" s="72">
        <v>21</v>
      </c>
      <c r="B430" s="69">
        <v>131.19999999999999</v>
      </c>
      <c r="C430" s="73">
        <v>44064.512280092596</v>
      </c>
      <c r="D430" s="74" t="s">
        <v>31</v>
      </c>
      <c r="E430" s="27">
        <f t="shared" si="7"/>
        <v>2755.2</v>
      </c>
      <c r="F430" s="25"/>
      <c r="G430" s="25"/>
      <c r="H430" s="25"/>
      <c r="I430" s="25"/>
      <c r="J430" s="25"/>
      <c r="K430" s="25"/>
    </row>
    <row r="431" spans="1:11" x14ac:dyDescent="0.25">
      <c r="A431" s="72">
        <v>26</v>
      </c>
      <c r="B431" s="69">
        <v>131.19999999999999</v>
      </c>
      <c r="C431" s="73">
        <v>44064.512280092596</v>
      </c>
      <c r="D431" s="74" t="s">
        <v>31</v>
      </c>
      <c r="E431" s="27">
        <f t="shared" si="7"/>
        <v>3411.2</v>
      </c>
      <c r="F431" s="25"/>
      <c r="G431" s="25"/>
      <c r="H431" s="25"/>
      <c r="I431" s="25"/>
      <c r="J431" s="25"/>
      <c r="K431" s="25"/>
    </row>
    <row r="432" spans="1:11" x14ac:dyDescent="0.25">
      <c r="A432" s="72">
        <v>91</v>
      </c>
      <c r="B432" s="69">
        <v>131.19999999999999</v>
      </c>
      <c r="C432" s="73">
        <v>44064.512280092596</v>
      </c>
      <c r="D432" s="74" t="s">
        <v>30</v>
      </c>
      <c r="E432" s="27">
        <f t="shared" si="7"/>
        <v>11939.199999999999</v>
      </c>
      <c r="F432" s="25"/>
      <c r="G432" s="25"/>
      <c r="H432" s="25"/>
      <c r="I432" s="25"/>
      <c r="J432" s="25"/>
      <c r="K432" s="25"/>
    </row>
    <row r="433" spans="1:11" x14ac:dyDescent="0.25">
      <c r="A433" s="72">
        <v>46</v>
      </c>
      <c r="B433" s="69">
        <v>131.19999999999999</v>
      </c>
      <c r="C433" s="73">
        <v>44064.512280092596</v>
      </c>
      <c r="D433" s="74" t="s">
        <v>30</v>
      </c>
      <c r="E433" s="27">
        <f t="shared" si="7"/>
        <v>6035.2</v>
      </c>
      <c r="F433" s="25"/>
      <c r="G433" s="25"/>
      <c r="H433" s="25"/>
      <c r="I433" s="25"/>
      <c r="J433" s="25"/>
      <c r="K433" s="25"/>
    </row>
    <row r="434" spans="1:11" x14ac:dyDescent="0.25">
      <c r="A434" s="72">
        <v>30</v>
      </c>
      <c r="B434" s="69">
        <v>131.19999999999999</v>
      </c>
      <c r="C434" s="73">
        <v>44064.512280092596</v>
      </c>
      <c r="D434" s="74" t="s">
        <v>30</v>
      </c>
      <c r="E434" s="27">
        <f t="shared" si="7"/>
        <v>3935.9999999999995</v>
      </c>
      <c r="F434" s="25"/>
      <c r="G434" s="25"/>
      <c r="H434" s="25"/>
      <c r="I434" s="25"/>
      <c r="J434" s="25"/>
      <c r="K434" s="25"/>
    </row>
    <row r="435" spans="1:11" x14ac:dyDescent="0.25">
      <c r="A435" s="72">
        <v>60</v>
      </c>
      <c r="B435" s="69">
        <v>131.19999999999999</v>
      </c>
      <c r="C435" s="73">
        <v>44064.512280092596</v>
      </c>
      <c r="D435" s="74" t="s">
        <v>30</v>
      </c>
      <c r="E435" s="27">
        <f t="shared" si="7"/>
        <v>7871.9999999999991</v>
      </c>
      <c r="F435" s="25"/>
      <c r="G435" s="25"/>
      <c r="H435" s="25"/>
      <c r="I435" s="25"/>
      <c r="J435" s="25"/>
      <c r="K435" s="25"/>
    </row>
    <row r="436" spans="1:11" x14ac:dyDescent="0.25">
      <c r="A436" s="72">
        <v>41</v>
      </c>
      <c r="B436" s="69">
        <v>131.19999999999999</v>
      </c>
      <c r="C436" s="73">
        <v>44064.512280092596</v>
      </c>
      <c r="D436" s="74" t="s">
        <v>30</v>
      </c>
      <c r="E436" s="27">
        <f t="shared" si="7"/>
        <v>5379.2</v>
      </c>
      <c r="F436" s="25"/>
      <c r="G436" s="25"/>
      <c r="H436" s="25"/>
      <c r="I436" s="25"/>
      <c r="J436" s="25"/>
      <c r="K436" s="25"/>
    </row>
    <row r="437" spans="1:11" x14ac:dyDescent="0.25">
      <c r="A437" s="72">
        <v>25</v>
      </c>
      <c r="B437" s="69">
        <v>131.19999999999999</v>
      </c>
      <c r="C437" s="73">
        <v>44064.512280092596</v>
      </c>
      <c r="D437" s="74" t="s">
        <v>30</v>
      </c>
      <c r="E437" s="27">
        <f t="shared" si="7"/>
        <v>3279.9999999999995</v>
      </c>
      <c r="F437" s="25"/>
      <c r="G437" s="25"/>
      <c r="H437" s="25"/>
      <c r="I437" s="25"/>
      <c r="J437" s="25"/>
      <c r="K437" s="25"/>
    </row>
    <row r="438" spans="1:11" x14ac:dyDescent="0.25">
      <c r="A438" s="72">
        <v>56</v>
      </c>
      <c r="B438" s="69">
        <v>131.19999999999999</v>
      </c>
      <c r="C438" s="73">
        <v>44064.512280092596</v>
      </c>
      <c r="D438" s="74" t="s">
        <v>30</v>
      </c>
      <c r="E438" s="27">
        <f t="shared" si="7"/>
        <v>7347.1999999999989</v>
      </c>
      <c r="F438" s="25"/>
      <c r="G438" s="25"/>
      <c r="H438" s="25"/>
      <c r="I438" s="25"/>
      <c r="J438" s="25"/>
      <c r="K438" s="25"/>
    </row>
    <row r="439" spans="1:11" x14ac:dyDescent="0.25">
      <c r="A439" s="72">
        <v>6</v>
      </c>
      <c r="B439" s="69">
        <v>131.19999999999999</v>
      </c>
      <c r="C439" s="73">
        <v>44064.512280092596</v>
      </c>
      <c r="D439" s="74" t="s">
        <v>30</v>
      </c>
      <c r="E439" s="27">
        <f t="shared" si="7"/>
        <v>787.19999999999993</v>
      </c>
      <c r="F439" s="25"/>
      <c r="G439" s="25"/>
      <c r="H439" s="25"/>
      <c r="I439" s="25"/>
      <c r="J439" s="25"/>
      <c r="K439" s="25"/>
    </row>
    <row r="440" spans="1:11" x14ac:dyDescent="0.25">
      <c r="A440" s="72">
        <v>16</v>
      </c>
      <c r="B440" s="69">
        <v>131.19999999999999</v>
      </c>
      <c r="C440" s="73">
        <v>44064.512280092596</v>
      </c>
      <c r="D440" s="74" t="s">
        <v>30</v>
      </c>
      <c r="E440" s="27">
        <f t="shared" si="7"/>
        <v>2099.1999999999998</v>
      </c>
      <c r="F440" s="25"/>
      <c r="G440" s="25"/>
      <c r="H440" s="25"/>
      <c r="I440" s="25"/>
      <c r="J440" s="25"/>
      <c r="K440" s="25"/>
    </row>
    <row r="441" spans="1:11" x14ac:dyDescent="0.25">
      <c r="A441" s="72">
        <v>50</v>
      </c>
      <c r="B441" s="69">
        <v>131.19999999999999</v>
      </c>
      <c r="C441" s="73">
        <v>44064.512280092596</v>
      </c>
      <c r="D441" s="74" t="s">
        <v>30</v>
      </c>
      <c r="E441" s="27">
        <f t="shared" si="7"/>
        <v>6559.9999999999991</v>
      </c>
      <c r="F441" s="25"/>
      <c r="G441" s="25"/>
      <c r="H441" s="25"/>
      <c r="I441" s="25"/>
      <c r="J441" s="25"/>
      <c r="K441" s="25"/>
    </row>
    <row r="442" spans="1:11" x14ac:dyDescent="0.25">
      <c r="A442" s="72">
        <v>41</v>
      </c>
      <c r="B442" s="69">
        <v>131.19999999999999</v>
      </c>
      <c r="C442" s="73">
        <v>44064.512280092596</v>
      </c>
      <c r="D442" s="74" t="s">
        <v>30</v>
      </c>
      <c r="E442" s="27">
        <f t="shared" si="7"/>
        <v>5379.2</v>
      </c>
      <c r="F442" s="25"/>
      <c r="G442" s="25"/>
      <c r="H442" s="25"/>
      <c r="I442" s="25"/>
      <c r="J442" s="25"/>
      <c r="K442" s="25"/>
    </row>
    <row r="443" spans="1:11" x14ac:dyDescent="0.25">
      <c r="A443" s="72">
        <v>54</v>
      </c>
      <c r="B443" s="69">
        <v>131.25</v>
      </c>
      <c r="C443" s="73">
        <v>44064.512534722198</v>
      </c>
      <c r="D443" s="74" t="s">
        <v>30</v>
      </c>
      <c r="E443" s="27">
        <f t="shared" si="7"/>
        <v>7087.5</v>
      </c>
      <c r="F443" s="25"/>
      <c r="G443" s="25"/>
      <c r="H443" s="25"/>
      <c r="I443" s="25"/>
      <c r="J443" s="25"/>
      <c r="K443" s="25"/>
    </row>
    <row r="444" spans="1:11" x14ac:dyDescent="0.25">
      <c r="A444" s="72">
        <v>39</v>
      </c>
      <c r="B444" s="69">
        <v>131.25</v>
      </c>
      <c r="C444" s="73">
        <v>44064.512534722198</v>
      </c>
      <c r="D444" s="74" t="s">
        <v>30</v>
      </c>
      <c r="E444" s="27">
        <f t="shared" si="7"/>
        <v>5118.75</v>
      </c>
      <c r="F444" s="25"/>
      <c r="G444" s="25"/>
      <c r="H444" s="25"/>
      <c r="I444" s="25"/>
      <c r="J444" s="25"/>
      <c r="K444" s="25"/>
    </row>
    <row r="445" spans="1:11" x14ac:dyDescent="0.25">
      <c r="A445" s="72">
        <v>64</v>
      </c>
      <c r="B445" s="69">
        <v>131.25</v>
      </c>
      <c r="C445" s="73">
        <v>44064.512696759302</v>
      </c>
      <c r="D445" s="74" t="s">
        <v>30</v>
      </c>
      <c r="E445" s="27">
        <f t="shared" si="7"/>
        <v>8400</v>
      </c>
      <c r="F445" s="25"/>
      <c r="G445" s="25"/>
      <c r="H445" s="25"/>
      <c r="I445" s="25"/>
      <c r="J445" s="25"/>
      <c r="K445" s="25"/>
    </row>
    <row r="446" spans="1:11" x14ac:dyDescent="0.25">
      <c r="A446" s="72">
        <v>84</v>
      </c>
      <c r="B446" s="69">
        <v>131.19999999999999</v>
      </c>
      <c r="C446" s="73">
        <v>44064.512731481504</v>
      </c>
      <c r="D446" s="74" t="s">
        <v>30</v>
      </c>
      <c r="E446" s="27">
        <f t="shared" si="7"/>
        <v>11020.8</v>
      </c>
      <c r="F446" s="25"/>
      <c r="G446" s="25"/>
      <c r="H446" s="25"/>
      <c r="I446" s="25"/>
      <c r="J446" s="25"/>
      <c r="K446" s="25"/>
    </row>
    <row r="447" spans="1:11" x14ac:dyDescent="0.25">
      <c r="A447" s="72">
        <v>32</v>
      </c>
      <c r="B447" s="69">
        <v>131.25</v>
      </c>
      <c r="C447" s="73">
        <v>44064.512800925899</v>
      </c>
      <c r="D447" s="74" t="s">
        <v>31</v>
      </c>
      <c r="E447" s="27">
        <f t="shared" si="7"/>
        <v>4200</v>
      </c>
      <c r="F447" s="25"/>
      <c r="G447" s="25"/>
      <c r="H447" s="25"/>
      <c r="I447" s="25"/>
      <c r="J447" s="25"/>
      <c r="K447" s="25"/>
    </row>
    <row r="448" spans="1:11" x14ac:dyDescent="0.25">
      <c r="A448" s="72">
        <v>12</v>
      </c>
      <c r="B448" s="69">
        <v>131.25</v>
      </c>
      <c r="C448" s="73">
        <v>44064.512800925899</v>
      </c>
      <c r="D448" s="74" t="s">
        <v>31</v>
      </c>
      <c r="E448" s="27">
        <f t="shared" si="7"/>
        <v>1575</v>
      </c>
      <c r="F448" s="25"/>
      <c r="G448" s="25"/>
      <c r="H448" s="25"/>
      <c r="I448" s="25"/>
      <c r="J448" s="25"/>
      <c r="K448" s="25"/>
    </row>
    <row r="449" spans="1:11" x14ac:dyDescent="0.25">
      <c r="A449" s="72">
        <v>22</v>
      </c>
      <c r="B449" s="69">
        <v>131.25</v>
      </c>
      <c r="C449" s="73">
        <v>44064.512800925899</v>
      </c>
      <c r="D449" s="74" t="s">
        <v>31</v>
      </c>
      <c r="E449" s="27">
        <f t="shared" si="7"/>
        <v>2887.5</v>
      </c>
      <c r="F449" s="25"/>
      <c r="G449" s="25"/>
      <c r="H449" s="25"/>
      <c r="I449" s="25"/>
      <c r="J449" s="25"/>
      <c r="K449" s="25"/>
    </row>
    <row r="450" spans="1:11" x14ac:dyDescent="0.25">
      <c r="A450" s="72">
        <v>11</v>
      </c>
      <c r="B450" s="69">
        <v>131.25</v>
      </c>
      <c r="C450" s="73">
        <v>44064.512800925899</v>
      </c>
      <c r="D450" s="74" t="s">
        <v>31</v>
      </c>
      <c r="E450" s="27">
        <f t="shared" si="7"/>
        <v>1443.75</v>
      </c>
      <c r="F450" s="25"/>
      <c r="G450" s="25"/>
      <c r="H450" s="25"/>
      <c r="I450" s="25"/>
      <c r="J450" s="25"/>
      <c r="K450" s="25"/>
    </row>
    <row r="451" spans="1:11" x14ac:dyDescent="0.25">
      <c r="A451" s="72">
        <v>10</v>
      </c>
      <c r="B451" s="69">
        <v>131.25</v>
      </c>
      <c r="C451" s="73">
        <v>44064.512812499997</v>
      </c>
      <c r="D451" s="74" t="s">
        <v>31</v>
      </c>
      <c r="E451" s="27">
        <f t="shared" ref="E451:E514" si="8">A451*B451</f>
        <v>1312.5</v>
      </c>
      <c r="F451" s="25"/>
      <c r="G451" s="25"/>
      <c r="H451" s="25"/>
      <c r="I451" s="25"/>
      <c r="J451" s="25"/>
      <c r="K451" s="25"/>
    </row>
    <row r="452" spans="1:11" x14ac:dyDescent="0.25">
      <c r="A452" s="72">
        <v>5</v>
      </c>
      <c r="B452" s="69">
        <v>131.25</v>
      </c>
      <c r="C452" s="73">
        <v>44064.512812499997</v>
      </c>
      <c r="D452" s="74" t="s">
        <v>31</v>
      </c>
      <c r="E452" s="27">
        <f t="shared" si="8"/>
        <v>656.25</v>
      </c>
      <c r="F452" s="25"/>
      <c r="G452" s="25"/>
      <c r="H452" s="25"/>
      <c r="I452" s="25"/>
      <c r="J452" s="25"/>
      <c r="K452" s="25"/>
    </row>
    <row r="453" spans="1:11" x14ac:dyDescent="0.25">
      <c r="A453" s="72">
        <v>16</v>
      </c>
      <c r="B453" s="69">
        <v>131.25</v>
      </c>
      <c r="C453" s="73">
        <v>44064.512812499997</v>
      </c>
      <c r="D453" s="74" t="s">
        <v>31</v>
      </c>
      <c r="E453" s="27">
        <f t="shared" si="8"/>
        <v>2100</v>
      </c>
      <c r="F453" s="25"/>
      <c r="G453" s="25"/>
      <c r="H453" s="25"/>
      <c r="I453" s="25"/>
      <c r="J453" s="25"/>
      <c r="K453" s="25"/>
    </row>
    <row r="454" spans="1:11" x14ac:dyDescent="0.25">
      <c r="A454" s="72">
        <v>33</v>
      </c>
      <c r="B454" s="69">
        <v>131.19999999999999</v>
      </c>
      <c r="C454" s="73">
        <v>44064.514259259297</v>
      </c>
      <c r="D454" s="74" t="s">
        <v>30</v>
      </c>
      <c r="E454" s="27">
        <f t="shared" si="8"/>
        <v>4329.5999999999995</v>
      </c>
      <c r="F454" s="25"/>
      <c r="G454" s="25"/>
      <c r="H454" s="25"/>
      <c r="I454" s="25"/>
      <c r="J454" s="25"/>
      <c r="K454" s="25"/>
    </row>
    <row r="455" spans="1:11" x14ac:dyDescent="0.25">
      <c r="A455" s="72">
        <v>13</v>
      </c>
      <c r="B455" s="69">
        <v>131.19999999999999</v>
      </c>
      <c r="C455" s="73">
        <v>44064.514687499999</v>
      </c>
      <c r="D455" s="74" t="s">
        <v>31</v>
      </c>
      <c r="E455" s="27">
        <f t="shared" si="8"/>
        <v>1705.6</v>
      </c>
      <c r="F455" s="25"/>
      <c r="G455" s="25"/>
      <c r="H455" s="25"/>
      <c r="I455" s="25"/>
      <c r="J455" s="25"/>
      <c r="K455" s="25"/>
    </row>
    <row r="456" spans="1:11" x14ac:dyDescent="0.25">
      <c r="A456" s="72">
        <v>14</v>
      </c>
      <c r="B456" s="69">
        <v>131.19999999999999</v>
      </c>
      <c r="C456" s="73">
        <v>44064.514687499999</v>
      </c>
      <c r="D456" s="74" t="s">
        <v>31</v>
      </c>
      <c r="E456" s="27">
        <f t="shared" si="8"/>
        <v>1836.7999999999997</v>
      </c>
      <c r="F456" s="25"/>
      <c r="G456" s="25"/>
      <c r="H456" s="25"/>
      <c r="I456" s="25"/>
      <c r="J456" s="25"/>
      <c r="K456" s="25"/>
    </row>
    <row r="457" spans="1:11" x14ac:dyDescent="0.25">
      <c r="A457" s="72">
        <v>23</v>
      </c>
      <c r="B457" s="69">
        <v>131.19999999999999</v>
      </c>
      <c r="C457" s="73">
        <v>44064.514687499999</v>
      </c>
      <c r="D457" s="74" t="s">
        <v>31</v>
      </c>
      <c r="E457" s="27">
        <f t="shared" si="8"/>
        <v>3017.6</v>
      </c>
      <c r="F457" s="25"/>
      <c r="G457" s="25"/>
      <c r="H457" s="25"/>
      <c r="I457" s="25"/>
      <c r="J457" s="25"/>
      <c r="K457" s="25"/>
    </row>
    <row r="458" spans="1:11" x14ac:dyDescent="0.25">
      <c r="A458" s="72">
        <v>13</v>
      </c>
      <c r="B458" s="69">
        <v>131.19999999999999</v>
      </c>
      <c r="C458" s="73">
        <v>44064.514687499999</v>
      </c>
      <c r="D458" s="74" t="s">
        <v>31</v>
      </c>
      <c r="E458" s="27">
        <f t="shared" si="8"/>
        <v>1705.6</v>
      </c>
      <c r="F458" s="25"/>
      <c r="G458" s="25"/>
      <c r="H458" s="25"/>
      <c r="I458" s="25"/>
      <c r="J458" s="25"/>
      <c r="K458" s="25"/>
    </row>
    <row r="459" spans="1:11" x14ac:dyDescent="0.25">
      <c r="A459" s="72">
        <v>8</v>
      </c>
      <c r="B459" s="69">
        <v>131.25</v>
      </c>
      <c r="C459" s="73">
        <v>44064.515381944402</v>
      </c>
      <c r="D459" s="74" t="s">
        <v>30</v>
      </c>
      <c r="E459" s="27">
        <f t="shared" si="8"/>
        <v>1050</v>
      </c>
      <c r="F459" s="25"/>
      <c r="G459" s="25"/>
      <c r="H459" s="25"/>
      <c r="I459" s="25"/>
      <c r="J459" s="25"/>
      <c r="K459" s="25"/>
    </row>
    <row r="460" spans="1:11" x14ac:dyDescent="0.25">
      <c r="A460" s="72">
        <v>25</v>
      </c>
      <c r="B460" s="69">
        <v>131.25</v>
      </c>
      <c r="C460" s="73">
        <v>44064.515381944402</v>
      </c>
      <c r="D460" s="74" t="s">
        <v>30</v>
      </c>
      <c r="E460" s="27">
        <f t="shared" si="8"/>
        <v>3281.25</v>
      </c>
      <c r="F460" s="25"/>
      <c r="G460" s="25"/>
      <c r="H460" s="25"/>
      <c r="I460" s="25"/>
      <c r="J460" s="25"/>
      <c r="K460" s="25"/>
    </row>
    <row r="461" spans="1:11" x14ac:dyDescent="0.25">
      <c r="A461" s="72">
        <v>50</v>
      </c>
      <c r="B461" s="69">
        <v>131.25</v>
      </c>
      <c r="C461" s="73">
        <v>44064.515381944402</v>
      </c>
      <c r="D461" s="74" t="s">
        <v>30</v>
      </c>
      <c r="E461" s="27">
        <f t="shared" si="8"/>
        <v>6562.5</v>
      </c>
      <c r="F461" s="25"/>
      <c r="G461" s="25"/>
      <c r="H461" s="25"/>
      <c r="I461" s="25"/>
      <c r="J461" s="25"/>
      <c r="K461" s="25"/>
    </row>
    <row r="462" spans="1:11" x14ac:dyDescent="0.25">
      <c r="A462" s="72">
        <v>32</v>
      </c>
      <c r="B462" s="69">
        <v>131.25</v>
      </c>
      <c r="C462" s="73">
        <v>44064.515381944402</v>
      </c>
      <c r="D462" s="74" t="s">
        <v>30</v>
      </c>
      <c r="E462" s="27">
        <f t="shared" si="8"/>
        <v>4200</v>
      </c>
      <c r="F462" s="25"/>
      <c r="G462" s="25"/>
      <c r="H462" s="25"/>
      <c r="I462" s="25"/>
      <c r="J462" s="25"/>
      <c r="K462" s="25"/>
    </row>
    <row r="463" spans="1:11" x14ac:dyDescent="0.25">
      <c r="A463" s="72">
        <v>15</v>
      </c>
      <c r="B463" s="69">
        <v>131.25</v>
      </c>
      <c r="C463" s="73">
        <v>44064.517256944397</v>
      </c>
      <c r="D463" s="74" t="s">
        <v>30</v>
      </c>
      <c r="E463" s="27">
        <f t="shared" si="8"/>
        <v>1968.75</v>
      </c>
      <c r="F463" s="25"/>
      <c r="G463" s="25"/>
      <c r="H463" s="25"/>
      <c r="I463" s="25"/>
      <c r="J463" s="25"/>
      <c r="K463" s="25"/>
    </row>
    <row r="464" spans="1:11" x14ac:dyDescent="0.25">
      <c r="A464" s="72">
        <v>26</v>
      </c>
      <c r="B464" s="69">
        <v>131.19999999999999</v>
      </c>
      <c r="C464" s="73">
        <v>44064.517476851899</v>
      </c>
      <c r="D464" s="74" t="s">
        <v>32</v>
      </c>
      <c r="E464" s="27">
        <f t="shared" si="8"/>
        <v>3411.2</v>
      </c>
      <c r="F464" s="25"/>
      <c r="G464" s="25"/>
      <c r="H464" s="25"/>
      <c r="I464" s="25"/>
      <c r="J464" s="25"/>
      <c r="K464" s="25"/>
    </row>
    <row r="465" spans="1:11" x14ac:dyDescent="0.25">
      <c r="A465" s="72">
        <v>7</v>
      </c>
      <c r="B465" s="69">
        <v>131.19999999999999</v>
      </c>
      <c r="C465" s="73">
        <v>44064.517476851899</v>
      </c>
      <c r="D465" s="74" t="s">
        <v>31</v>
      </c>
      <c r="E465" s="27">
        <f t="shared" si="8"/>
        <v>918.39999999999986</v>
      </c>
      <c r="F465" s="25"/>
      <c r="G465" s="25"/>
      <c r="H465" s="25"/>
      <c r="I465" s="25"/>
      <c r="J465" s="25"/>
      <c r="K465" s="25"/>
    </row>
    <row r="466" spans="1:11" x14ac:dyDescent="0.25">
      <c r="A466" s="72">
        <v>30</v>
      </c>
      <c r="B466" s="69">
        <v>131.19999999999999</v>
      </c>
      <c r="C466" s="73">
        <v>44064.5176967593</v>
      </c>
      <c r="D466" s="74" t="s">
        <v>30</v>
      </c>
      <c r="E466" s="27">
        <f t="shared" si="8"/>
        <v>3935.9999999999995</v>
      </c>
      <c r="F466" s="25"/>
      <c r="G466" s="25"/>
      <c r="H466" s="25"/>
      <c r="I466" s="25"/>
      <c r="J466" s="25"/>
      <c r="K466" s="25"/>
    </row>
    <row r="467" spans="1:11" x14ac:dyDescent="0.25">
      <c r="A467" s="72">
        <v>6</v>
      </c>
      <c r="B467" s="69">
        <v>131.30000000000001</v>
      </c>
      <c r="C467" s="73">
        <v>44064.518587963001</v>
      </c>
      <c r="D467" s="74" t="s">
        <v>31</v>
      </c>
      <c r="E467" s="27">
        <f t="shared" si="8"/>
        <v>787.80000000000007</v>
      </c>
      <c r="F467" s="25"/>
      <c r="G467" s="25"/>
      <c r="H467" s="25"/>
      <c r="I467" s="25"/>
      <c r="J467" s="25"/>
      <c r="K467" s="25"/>
    </row>
    <row r="468" spans="1:11" x14ac:dyDescent="0.25">
      <c r="A468" s="72">
        <v>23</v>
      </c>
      <c r="B468" s="69">
        <v>131.4</v>
      </c>
      <c r="C468" s="73">
        <v>44064.519351851901</v>
      </c>
      <c r="D468" s="74" t="s">
        <v>30</v>
      </c>
      <c r="E468" s="27">
        <f t="shared" si="8"/>
        <v>3022.2000000000003</v>
      </c>
      <c r="F468" s="25"/>
      <c r="G468" s="25"/>
      <c r="H468" s="25"/>
      <c r="I468" s="25"/>
      <c r="J468" s="25"/>
      <c r="K468" s="25"/>
    </row>
    <row r="469" spans="1:11" x14ac:dyDescent="0.25">
      <c r="A469" s="72">
        <v>16</v>
      </c>
      <c r="B469" s="69">
        <v>131.4</v>
      </c>
      <c r="C469" s="73">
        <v>44064.519351851901</v>
      </c>
      <c r="D469" s="74" t="s">
        <v>30</v>
      </c>
      <c r="E469" s="27">
        <f t="shared" si="8"/>
        <v>2102.4</v>
      </c>
      <c r="F469" s="25"/>
      <c r="G469" s="25"/>
      <c r="H469" s="25"/>
      <c r="I469" s="25"/>
      <c r="J469" s="25"/>
      <c r="K469" s="25"/>
    </row>
    <row r="470" spans="1:11" x14ac:dyDescent="0.25">
      <c r="A470" s="72">
        <v>40</v>
      </c>
      <c r="B470" s="69">
        <v>131.4</v>
      </c>
      <c r="C470" s="73">
        <v>44064.519351851901</v>
      </c>
      <c r="D470" s="74" t="s">
        <v>30</v>
      </c>
      <c r="E470" s="27">
        <f t="shared" si="8"/>
        <v>5256</v>
      </c>
      <c r="F470" s="25"/>
      <c r="G470" s="25"/>
      <c r="H470" s="25"/>
      <c r="I470" s="25"/>
      <c r="J470" s="25"/>
      <c r="K470" s="25"/>
    </row>
    <row r="471" spans="1:11" x14ac:dyDescent="0.25">
      <c r="A471" s="72">
        <v>34</v>
      </c>
      <c r="B471" s="69">
        <v>131.35</v>
      </c>
      <c r="C471" s="73">
        <v>44064.519502314797</v>
      </c>
      <c r="D471" s="74" t="s">
        <v>30</v>
      </c>
      <c r="E471" s="27">
        <f t="shared" si="8"/>
        <v>4465.8999999999996</v>
      </c>
      <c r="F471" s="25"/>
      <c r="G471" s="25"/>
      <c r="H471" s="25"/>
      <c r="I471" s="25"/>
      <c r="J471" s="25"/>
      <c r="K471" s="25"/>
    </row>
    <row r="472" spans="1:11" x14ac:dyDescent="0.25">
      <c r="A472" s="72">
        <v>25</v>
      </c>
      <c r="B472" s="69">
        <v>131.4</v>
      </c>
      <c r="C472" s="73">
        <v>44064.519837963002</v>
      </c>
      <c r="D472" s="74" t="s">
        <v>30</v>
      </c>
      <c r="E472" s="27">
        <f t="shared" si="8"/>
        <v>3285</v>
      </c>
      <c r="F472" s="25"/>
      <c r="G472" s="25"/>
      <c r="H472" s="25"/>
      <c r="I472" s="25"/>
      <c r="J472" s="25"/>
      <c r="K472" s="25"/>
    </row>
    <row r="473" spans="1:11" x14ac:dyDescent="0.25">
      <c r="A473" s="72">
        <v>28</v>
      </c>
      <c r="B473" s="69">
        <v>131.4</v>
      </c>
      <c r="C473" s="73">
        <v>44064.519837963002</v>
      </c>
      <c r="D473" s="74" t="s">
        <v>30</v>
      </c>
      <c r="E473" s="27">
        <f t="shared" si="8"/>
        <v>3679.2000000000003</v>
      </c>
      <c r="F473" s="25"/>
      <c r="G473" s="25"/>
      <c r="H473" s="25"/>
      <c r="I473" s="25"/>
      <c r="J473" s="25"/>
      <c r="K473" s="25"/>
    </row>
    <row r="474" spans="1:11" x14ac:dyDescent="0.25">
      <c r="A474" s="72">
        <v>13</v>
      </c>
      <c r="B474" s="69">
        <v>131.4</v>
      </c>
      <c r="C474" s="73">
        <v>44064.519837963002</v>
      </c>
      <c r="D474" s="74" t="s">
        <v>30</v>
      </c>
      <c r="E474" s="27">
        <f t="shared" si="8"/>
        <v>1708.2</v>
      </c>
      <c r="F474" s="25"/>
      <c r="G474" s="25"/>
      <c r="H474" s="25"/>
      <c r="I474" s="25"/>
      <c r="J474" s="25"/>
      <c r="K474" s="25"/>
    </row>
    <row r="475" spans="1:11" x14ac:dyDescent="0.25">
      <c r="A475" s="72">
        <v>11</v>
      </c>
      <c r="B475" s="69">
        <v>131.30000000000001</v>
      </c>
      <c r="C475" s="73">
        <v>44064.520949074104</v>
      </c>
      <c r="D475" s="74" t="s">
        <v>30</v>
      </c>
      <c r="E475" s="27">
        <f t="shared" si="8"/>
        <v>1444.3000000000002</v>
      </c>
      <c r="F475" s="25"/>
      <c r="G475" s="25"/>
      <c r="H475" s="25"/>
      <c r="I475" s="25"/>
      <c r="J475" s="25"/>
      <c r="K475" s="25"/>
    </row>
    <row r="476" spans="1:11" x14ac:dyDescent="0.25">
      <c r="A476" s="72">
        <v>6</v>
      </c>
      <c r="B476" s="69">
        <v>131.30000000000001</v>
      </c>
      <c r="C476" s="73">
        <v>44064.522303240701</v>
      </c>
      <c r="D476" s="74" t="s">
        <v>32</v>
      </c>
      <c r="E476" s="27">
        <f t="shared" si="8"/>
        <v>787.80000000000007</v>
      </c>
      <c r="F476" s="25"/>
      <c r="G476" s="25"/>
      <c r="H476" s="25"/>
      <c r="I476" s="25"/>
      <c r="J476" s="25"/>
      <c r="K476" s="25"/>
    </row>
    <row r="477" spans="1:11" x14ac:dyDescent="0.25">
      <c r="A477" s="72">
        <v>6</v>
      </c>
      <c r="B477" s="69">
        <v>131.30000000000001</v>
      </c>
      <c r="C477" s="73">
        <v>44064.522303240701</v>
      </c>
      <c r="D477" s="74" t="s">
        <v>32</v>
      </c>
      <c r="E477" s="27">
        <f t="shared" si="8"/>
        <v>787.80000000000007</v>
      </c>
      <c r="F477" s="25"/>
      <c r="G477" s="25"/>
      <c r="H477" s="25"/>
      <c r="I477" s="25"/>
      <c r="J477" s="25"/>
      <c r="K477" s="25"/>
    </row>
    <row r="478" spans="1:11" x14ac:dyDescent="0.25">
      <c r="A478" s="72">
        <v>20</v>
      </c>
      <c r="B478" s="69">
        <v>131.30000000000001</v>
      </c>
      <c r="C478" s="73">
        <v>44064.522303240701</v>
      </c>
      <c r="D478" s="74" t="s">
        <v>32</v>
      </c>
      <c r="E478" s="27">
        <f t="shared" si="8"/>
        <v>2626</v>
      </c>
      <c r="F478" s="25"/>
      <c r="G478" s="25"/>
      <c r="H478" s="25"/>
      <c r="I478" s="25"/>
      <c r="J478" s="25"/>
      <c r="K478" s="25"/>
    </row>
    <row r="479" spans="1:11" x14ac:dyDescent="0.25">
      <c r="A479" s="72">
        <v>7</v>
      </c>
      <c r="B479" s="69">
        <v>131.30000000000001</v>
      </c>
      <c r="C479" s="73">
        <v>44064.522303240701</v>
      </c>
      <c r="D479" s="74" t="s">
        <v>32</v>
      </c>
      <c r="E479" s="27">
        <f t="shared" si="8"/>
        <v>919.10000000000014</v>
      </c>
      <c r="F479" s="25"/>
      <c r="G479" s="25"/>
      <c r="H479" s="25"/>
      <c r="I479" s="25"/>
      <c r="J479" s="25"/>
      <c r="K479" s="25"/>
    </row>
    <row r="480" spans="1:11" x14ac:dyDescent="0.25">
      <c r="A480" s="72">
        <v>29</v>
      </c>
      <c r="B480" s="69">
        <v>131.25</v>
      </c>
      <c r="C480" s="73">
        <v>44064.522303240701</v>
      </c>
      <c r="D480" s="74" t="s">
        <v>30</v>
      </c>
      <c r="E480" s="27">
        <f t="shared" si="8"/>
        <v>3806.25</v>
      </c>
      <c r="F480" s="25"/>
      <c r="G480" s="25"/>
      <c r="H480" s="25"/>
      <c r="I480" s="25"/>
      <c r="J480" s="25"/>
      <c r="K480" s="25"/>
    </row>
    <row r="481" spans="1:11" x14ac:dyDescent="0.25">
      <c r="A481" s="72">
        <v>8</v>
      </c>
      <c r="B481" s="69">
        <v>131.4</v>
      </c>
      <c r="C481" s="73">
        <v>44064.5237962963</v>
      </c>
      <c r="D481" s="74" t="s">
        <v>31</v>
      </c>
      <c r="E481" s="27">
        <f t="shared" si="8"/>
        <v>1051.2</v>
      </c>
      <c r="F481" s="25"/>
      <c r="G481" s="25"/>
      <c r="H481" s="25"/>
      <c r="I481" s="25"/>
      <c r="J481" s="25"/>
      <c r="K481" s="25"/>
    </row>
    <row r="482" spans="1:11" x14ac:dyDescent="0.25">
      <c r="A482" s="72">
        <v>50</v>
      </c>
      <c r="B482" s="69">
        <v>131.44999999999999</v>
      </c>
      <c r="C482" s="73">
        <v>44064.523877314801</v>
      </c>
      <c r="D482" s="74" t="s">
        <v>30</v>
      </c>
      <c r="E482" s="27">
        <f t="shared" si="8"/>
        <v>6572.4999999999991</v>
      </c>
      <c r="F482" s="25"/>
      <c r="G482" s="25"/>
      <c r="H482" s="25"/>
      <c r="I482" s="25"/>
      <c r="J482" s="25"/>
      <c r="K482" s="25"/>
    </row>
    <row r="483" spans="1:11" x14ac:dyDescent="0.25">
      <c r="A483" s="72">
        <v>30</v>
      </c>
      <c r="B483" s="69">
        <v>131.44999999999999</v>
      </c>
      <c r="C483" s="73">
        <v>44064.523877314801</v>
      </c>
      <c r="D483" s="74" t="s">
        <v>30</v>
      </c>
      <c r="E483" s="27">
        <f t="shared" si="8"/>
        <v>3943.4999999999995</v>
      </c>
      <c r="F483" s="25"/>
      <c r="G483" s="25"/>
      <c r="H483" s="25"/>
      <c r="I483" s="25"/>
      <c r="J483" s="25"/>
      <c r="K483" s="25"/>
    </row>
    <row r="484" spans="1:11" x14ac:dyDescent="0.25">
      <c r="A484" s="72">
        <v>4</v>
      </c>
      <c r="B484" s="69">
        <v>131.44999999999999</v>
      </c>
      <c r="C484" s="73">
        <v>44064.523877314801</v>
      </c>
      <c r="D484" s="74" t="s">
        <v>30</v>
      </c>
      <c r="E484" s="27">
        <f t="shared" si="8"/>
        <v>525.79999999999995</v>
      </c>
      <c r="F484" s="25"/>
      <c r="G484" s="25"/>
      <c r="H484" s="25"/>
      <c r="I484" s="25"/>
      <c r="J484" s="25"/>
      <c r="K484" s="25"/>
    </row>
    <row r="485" spans="1:11" x14ac:dyDescent="0.25">
      <c r="A485" s="72">
        <v>14</v>
      </c>
      <c r="B485" s="69">
        <v>131.4</v>
      </c>
      <c r="C485" s="73">
        <v>44064.525138888901</v>
      </c>
      <c r="D485" s="74" t="s">
        <v>30</v>
      </c>
      <c r="E485" s="27">
        <f t="shared" si="8"/>
        <v>1839.6000000000001</v>
      </c>
      <c r="F485" s="25"/>
      <c r="G485" s="25"/>
      <c r="H485" s="25"/>
      <c r="I485" s="25"/>
      <c r="J485" s="25"/>
      <c r="K485" s="25"/>
    </row>
    <row r="486" spans="1:11" x14ac:dyDescent="0.25">
      <c r="A486" s="72">
        <v>4</v>
      </c>
      <c r="B486" s="69">
        <v>131.44999999999999</v>
      </c>
      <c r="C486" s="73">
        <v>44064.526423611103</v>
      </c>
      <c r="D486" s="74" t="s">
        <v>31</v>
      </c>
      <c r="E486" s="27">
        <f t="shared" si="8"/>
        <v>525.79999999999995</v>
      </c>
      <c r="F486" s="25"/>
      <c r="G486" s="25"/>
      <c r="H486" s="25"/>
      <c r="I486" s="25"/>
      <c r="J486" s="25"/>
      <c r="K486" s="25"/>
    </row>
    <row r="487" spans="1:11" x14ac:dyDescent="0.25">
      <c r="A487" s="72">
        <v>32</v>
      </c>
      <c r="B487" s="69">
        <v>131.44999999999999</v>
      </c>
      <c r="C487" s="73">
        <v>44064.526423611103</v>
      </c>
      <c r="D487" s="74" t="s">
        <v>31</v>
      </c>
      <c r="E487" s="27">
        <f t="shared" si="8"/>
        <v>4206.3999999999996</v>
      </c>
      <c r="F487" s="25"/>
      <c r="G487" s="25"/>
      <c r="H487" s="25"/>
      <c r="I487" s="25"/>
      <c r="J487" s="25"/>
      <c r="K487" s="25"/>
    </row>
    <row r="488" spans="1:11" x14ac:dyDescent="0.25">
      <c r="A488" s="72">
        <v>13</v>
      </c>
      <c r="B488" s="69">
        <v>131.44999999999999</v>
      </c>
      <c r="C488" s="73">
        <v>44064.526423611103</v>
      </c>
      <c r="D488" s="74" t="s">
        <v>31</v>
      </c>
      <c r="E488" s="27">
        <f t="shared" si="8"/>
        <v>1708.85</v>
      </c>
      <c r="F488" s="25"/>
      <c r="G488" s="25"/>
      <c r="H488" s="25"/>
      <c r="I488" s="25"/>
      <c r="J488" s="25"/>
      <c r="K488" s="25"/>
    </row>
    <row r="489" spans="1:11" x14ac:dyDescent="0.25">
      <c r="A489" s="72">
        <v>8</v>
      </c>
      <c r="B489" s="69">
        <v>131.44999999999999</v>
      </c>
      <c r="C489" s="73">
        <v>44064.526423611103</v>
      </c>
      <c r="D489" s="74" t="s">
        <v>31</v>
      </c>
      <c r="E489" s="27">
        <f t="shared" si="8"/>
        <v>1051.5999999999999</v>
      </c>
      <c r="F489" s="25"/>
      <c r="G489" s="25"/>
      <c r="H489" s="25"/>
      <c r="I489" s="25"/>
      <c r="J489" s="25"/>
      <c r="K489" s="25"/>
    </row>
    <row r="490" spans="1:11" x14ac:dyDescent="0.25">
      <c r="A490" s="72">
        <v>25</v>
      </c>
      <c r="B490" s="69">
        <v>131.44999999999999</v>
      </c>
      <c r="C490" s="73">
        <v>44064.526423611103</v>
      </c>
      <c r="D490" s="74" t="s">
        <v>31</v>
      </c>
      <c r="E490" s="27">
        <f t="shared" si="8"/>
        <v>3286.2499999999995</v>
      </c>
      <c r="F490" s="25"/>
      <c r="G490" s="25"/>
      <c r="H490" s="25"/>
      <c r="I490" s="25"/>
      <c r="J490" s="25"/>
      <c r="K490" s="25"/>
    </row>
    <row r="491" spans="1:11" x14ac:dyDescent="0.25">
      <c r="A491" s="72">
        <v>25</v>
      </c>
      <c r="B491" s="69">
        <v>131.44999999999999</v>
      </c>
      <c r="C491" s="73">
        <v>44064.526423611103</v>
      </c>
      <c r="D491" s="74" t="s">
        <v>31</v>
      </c>
      <c r="E491" s="27">
        <f t="shared" si="8"/>
        <v>3286.2499999999995</v>
      </c>
      <c r="F491" s="25"/>
      <c r="G491" s="25"/>
      <c r="H491" s="25"/>
      <c r="I491" s="25"/>
      <c r="J491" s="25"/>
      <c r="K491" s="25"/>
    </row>
    <row r="492" spans="1:11" x14ac:dyDescent="0.25">
      <c r="A492" s="72">
        <v>41</v>
      </c>
      <c r="B492" s="69">
        <v>131.44999999999999</v>
      </c>
      <c r="C492" s="73">
        <v>44064.526423611103</v>
      </c>
      <c r="D492" s="74" t="s">
        <v>31</v>
      </c>
      <c r="E492" s="27">
        <f t="shared" si="8"/>
        <v>5389.45</v>
      </c>
      <c r="F492" s="25"/>
      <c r="G492" s="25"/>
      <c r="H492" s="25"/>
      <c r="I492" s="25"/>
      <c r="J492" s="25"/>
      <c r="K492" s="25"/>
    </row>
    <row r="493" spans="1:11" x14ac:dyDescent="0.25">
      <c r="A493" s="72">
        <v>3</v>
      </c>
      <c r="B493" s="69">
        <v>131.44999999999999</v>
      </c>
      <c r="C493" s="73">
        <v>44064.528229166703</v>
      </c>
      <c r="D493" s="74" t="s">
        <v>31</v>
      </c>
      <c r="E493" s="27">
        <f t="shared" si="8"/>
        <v>394.34999999999997</v>
      </c>
      <c r="F493" s="25"/>
      <c r="G493" s="25"/>
      <c r="H493" s="25"/>
      <c r="I493" s="25"/>
      <c r="J493" s="25"/>
      <c r="K493" s="25"/>
    </row>
    <row r="494" spans="1:11" x14ac:dyDescent="0.25">
      <c r="A494" s="72">
        <v>21</v>
      </c>
      <c r="B494" s="69">
        <v>131.44999999999999</v>
      </c>
      <c r="C494" s="73">
        <v>44064.528229166703</v>
      </c>
      <c r="D494" s="74" t="s">
        <v>31</v>
      </c>
      <c r="E494" s="27">
        <f t="shared" si="8"/>
        <v>2760.45</v>
      </c>
      <c r="F494" s="25"/>
      <c r="G494" s="25"/>
      <c r="H494" s="25"/>
      <c r="I494" s="25"/>
      <c r="J494" s="25"/>
      <c r="K494" s="25"/>
    </row>
    <row r="495" spans="1:11" x14ac:dyDescent="0.25">
      <c r="A495" s="72">
        <v>15</v>
      </c>
      <c r="B495" s="69">
        <v>131.44999999999999</v>
      </c>
      <c r="C495" s="73">
        <v>44064.529641203699</v>
      </c>
      <c r="D495" s="74" t="s">
        <v>31</v>
      </c>
      <c r="E495" s="27">
        <f t="shared" si="8"/>
        <v>1971.7499999999998</v>
      </c>
      <c r="F495" s="25"/>
      <c r="G495" s="25"/>
      <c r="H495" s="25"/>
      <c r="I495" s="25"/>
      <c r="J495" s="25"/>
      <c r="K495" s="25"/>
    </row>
    <row r="496" spans="1:11" x14ac:dyDescent="0.25">
      <c r="A496" s="72">
        <v>50</v>
      </c>
      <c r="B496" s="69">
        <v>131.5</v>
      </c>
      <c r="C496" s="73">
        <v>44064.529733796298</v>
      </c>
      <c r="D496" s="74" t="s">
        <v>30</v>
      </c>
      <c r="E496" s="27">
        <f t="shared" si="8"/>
        <v>6575</v>
      </c>
      <c r="F496" s="25"/>
      <c r="G496" s="25"/>
      <c r="H496" s="25"/>
      <c r="I496" s="25"/>
      <c r="J496" s="25"/>
      <c r="K496" s="25"/>
    </row>
    <row r="497" spans="1:11" x14ac:dyDescent="0.25">
      <c r="A497" s="72">
        <v>30</v>
      </c>
      <c r="B497" s="69">
        <v>131.5</v>
      </c>
      <c r="C497" s="73">
        <v>44064.529733796298</v>
      </c>
      <c r="D497" s="74" t="s">
        <v>30</v>
      </c>
      <c r="E497" s="27">
        <f t="shared" si="8"/>
        <v>3945</v>
      </c>
      <c r="F497" s="25"/>
      <c r="G497" s="25"/>
      <c r="H497" s="25"/>
      <c r="I497" s="25"/>
      <c r="J497" s="25"/>
      <c r="K497" s="25"/>
    </row>
    <row r="498" spans="1:11" x14ac:dyDescent="0.25">
      <c r="A498" s="72">
        <v>28</v>
      </c>
      <c r="B498" s="69">
        <v>131.5</v>
      </c>
      <c r="C498" s="73">
        <v>44064.529733796298</v>
      </c>
      <c r="D498" s="74" t="s">
        <v>30</v>
      </c>
      <c r="E498" s="27">
        <f t="shared" si="8"/>
        <v>3682</v>
      </c>
      <c r="F498" s="25"/>
      <c r="G498" s="25"/>
      <c r="H498" s="25"/>
      <c r="I498" s="25"/>
      <c r="J498" s="25"/>
      <c r="K498" s="25"/>
    </row>
    <row r="499" spans="1:11" x14ac:dyDescent="0.25">
      <c r="A499" s="72">
        <v>1</v>
      </c>
      <c r="B499" s="69">
        <v>131.5</v>
      </c>
      <c r="C499" s="73">
        <v>44064.529733796298</v>
      </c>
      <c r="D499" s="74" t="s">
        <v>30</v>
      </c>
      <c r="E499" s="27">
        <f t="shared" si="8"/>
        <v>131.5</v>
      </c>
      <c r="F499" s="25"/>
      <c r="G499" s="25"/>
      <c r="H499" s="25"/>
      <c r="I499" s="25"/>
      <c r="J499" s="25"/>
      <c r="K499" s="25"/>
    </row>
    <row r="500" spans="1:11" x14ac:dyDescent="0.25">
      <c r="A500" s="72">
        <v>13</v>
      </c>
      <c r="B500" s="69">
        <v>131.44999999999999</v>
      </c>
      <c r="C500" s="73">
        <v>44064.530300925901</v>
      </c>
      <c r="D500" s="74" t="s">
        <v>30</v>
      </c>
      <c r="E500" s="27">
        <f t="shared" si="8"/>
        <v>1708.85</v>
      </c>
      <c r="F500" s="25"/>
      <c r="G500" s="25"/>
      <c r="H500" s="25"/>
      <c r="I500" s="25"/>
      <c r="J500" s="25"/>
      <c r="K500" s="25"/>
    </row>
    <row r="501" spans="1:11" x14ac:dyDescent="0.25">
      <c r="A501" s="72">
        <v>10</v>
      </c>
      <c r="B501" s="69">
        <v>131.4</v>
      </c>
      <c r="C501" s="73">
        <v>44064.530879629601</v>
      </c>
      <c r="D501" s="74" t="s">
        <v>32</v>
      </c>
      <c r="E501" s="27">
        <f t="shared" si="8"/>
        <v>1314</v>
      </c>
      <c r="F501" s="25"/>
      <c r="G501" s="25"/>
      <c r="H501" s="25"/>
      <c r="I501" s="25"/>
      <c r="J501" s="25"/>
      <c r="K501" s="25"/>
    </row>
    <row r="502" spans="1:11" x14ac:dyDescent="0.25">
      <c r="A502" s="72">
        <v>25</v>
      </c>
      <c r="B502" s="69">
        <v>131.4</v>
      </c>
      <c r="C502" s="73">
        <v>44064.530879629601</v>
      </c>
      <c r="D502" s="74" t="s">
        <v>31</v>
      </c>
      <c r="E502" s="27">
        <f t="shared" si="8"/>
        <v>3285</v>
      </c>
      <c r="F502" s="25"/>
      <c r="G502" s="25"/>
      <c r="H502" s="25"/>
      <c r="I502" s="25"/>
      <c r="J502" s="25"/>
      <c r="K502" s="25"/>
    </row>
    <row r="503" spans="1:11" x14ac:dyDescent="0.25">
      <c r="A503" s="72">
        <v>22</v>
      </c>
      <c r="B503" s="69">
        <v>131.4</v>
      </c>
      <c r="C503" s="73">
        <v>44064.530879629601</v>
      </c>
      <c r="D503" s="74" t="s">
        <v>31</v>
      </c>
      <c r="E503" s="27">
        <f t="shared" si="8"/>
        <v>2890.8</v>
      </c>
      <c r="F503" s="25"/>
      <c r="G503" s="25"/>
      <c r="H503" s="25"/>
      <c r="I503" s="25"/>
      <c r="J503" s="25"/>
      <c r="K503" s="25"/>
    </row>
    <row r="504" spans="1:11" x14ac:dyDescent="0.25">
      <c r="A504" s="72">
        <v>1</v>
      </c>
      <c r="B504" s="69">
        <v>131.4</v>
      </c>
      <c r="C504" s="73">
        <v>44064.530879629601</v>
      </c>
      <c r="D504" s="74" t="s">
        <v>31</v>
      </c>
      <c r="E504" s="27">
        <f t="shared" si="8"/>
        <v>131.4</v>
      </c>
      <c r="F504" s="25"/>
      <c r="G504" s="25"/>
      <c r="H504" s="25"/>
      <c r="I504" s="25"/>
      <c r="J504" s="25"/>
      <c r="K504" s="25"/>
    </row>
    <row r="505" spans="1:11" x14ac:dyDescent="0.25">
      <c r="A505" s="72">
        <v>5</v>
      </c>
      <c r="B505" s="69">
        <v>131.4</v>
      </c>
      <c r="C505" s="73">
        <v>44064.530879629601</v>
      </c>
      <c r="D505" s="74" t="s">
        <v>31</v>
      </c>
      <c r="E505" s="27">
        <f t="shared" si="8"/>
        <v>657</v>
      </c>
      <c r="F505" s="25"/>
      <c r="G505" s="25"/>
      <c r="H505" s="25"/>
      <c r="I505" s="25"/>
      <c r="J505" s="25"/>
      <c r="K505" s="25"/>
    </row>
    <row r="506" spans="1:11" x14ac:dyDescent="0.25">
      <c r="A506" s="72">
        <v>40</v>
      </c>
      <c r="B506" s="69">
        <v>131.4</v>
      </c>
      <c r="C506" s="73">
        <v>44064.530879629601</v>
      </c>
      <c r="D506" s="74" t="s">
        <v>31</v>
      </c>
      <c r="E506" s="27">
        <f t="shared" si="8"/>
        <v>5256</v>
      </c>
      <c r="F506" s="25"/>
      <c r="G506" s="25"/>
      <c r="H506" s="25"/>
      <c r="I506" s="25"/>
      <c r="J506" s="25"/>
      <c r="K506" s="25"/>
    </row>
    <row r="507" spans="1:11" x14ac:dyDescent="0.25">
      <c r="A507" s="72">
        <v>12</v>
      </c>
      <c r="B507" s="69">
        <v>131.44999999999999</v>
      </c>
      <c r="C507" s="73">
        <v>44064.533611111103</v>
      </c>
      <c r="D507" s="74" t="s">
        <v>31</v>
      </c>
      <c r="E507" s="27">
        <f t="shared" si="8"/>
        <v>1577.3999999999999</v>
      </c>
      <c r="F507" s="25"/>
      <c r="G507" s="25"/>
      <c r="H507" s="25"/>
      <c r="I507" s="25"/>
      <c r="J507" s="25"/>
      <c r="K507" s="25"/>
    </row>
    <row r="508" spans="1:11" x14ac:dyDescent="0.25">
      <c r="A508" s="72">
        <v>22</v>
      </c>
      <c r="B508" s="69">
        <v>131.44999999999999</v>
      </c>
      <c r="C508" s="73">
        <v>44064.533611111103</v>
      </c>
      <c r="D508" s="74" t="s">
        <v>31</v>
      </c>
      <c r="E508" s="27">
        <f t="shared" si="8"/>
        <v>2891.8999999999996</v>
      </c>
      <c r="F508" s="25"/>
      <c r="G508" s="25"/>
      <c r="H508" s="25"/>
      <c r="I508" s="25"/>
      <c r="J508" s="25"/>
      <c r="K508" s="25"/>
    </row>
    <row r="509" spans="1:11" x14ac:dyDescent="0.25">
      <c r="A509" s="72">
        <v>78</v>
      </c>
      <c r="B509" s="69">
        <v>131.44999999999999</v>
      </c>
      <c r="C509" s="73">
        <v>44064.533611111103</v>
      </c>
      <c r="D509" s="74" t="s">
        <v>30</v>
      </c>
      <c r="E509" s="27">
        <f t="shared" si="8"/>
        <v>10253.099999999999</v>
      </c>
      <c r="F509" s="25"/>
      <c r="G509" s="25"/>
      <c r="H509" s="25"/>
      <c r="I509" s="25"/>
      <c r="J509" s="25"/>
      <c r="K509" s="25"/>
    </row>
    <row r="510" spans="1:11" x14ac:dyDescent="0.25">
      <c r="A510" s="72">
        <v>51</v>
      </c>
      <c r="B510" s="69">
        <v>131.4</v>
      </c>
      <c r="C510" s="73">
        <v>44064.535543981503</v>
      </c>
      <c r="D510" s="74" t="s">
        <v>31</v>
      </c>
      <c r="E510" s="27">
        <f t="shared" si="8"/>
        <v>6701.4000000000005</v>
      </c>
      <c r="F510" s="25"/>
      <c r="G510" s="25"/>
      <c r="H510" s="25"/>
      <c r="I510" s="25"/>
      <c r="J510" s="25"/>
      <c r="K510" s="25"/>
    </row>
    <row r="511" spans="1:11" x14ac:dyDescent="0.25">
      <c r="A511" s="72">
        <v>45</v>
      </c>
      <c r="B511" s="69">
        <v>131.4</v>
      </c>
      <c r="C511" s="73">
        <v>44064.535543981503</v>
      </c>
      <c r="D511" s="74" t="s">
        <v>31</v>
      </c>
      <c r="E511" s="27">
        <f t="shared" si="8"/>
        <v>5913</v>
      </c>
      <c r="F511" s="25"/>
      <c r="G511" s="25"/>
      <c r="H511" s="25"/>
      <c r="I511" s="25"/>
      <c r="J511" s="25"/>
      <c r="K511" s="25"/>
    </row>
    <row r="512" spans="1:11" x14ac:dyDescent="0.25">
      <c r="A512" s="72">
        <v>22</v>
      </c>
      <c r="B512" s="69">
        <v>131.4</v>
      </c>
      <c r="C512" s="73">
        <v>44064.535543981503</v>
      </c>
      <c r="D512" s="74" t="s">
        <v>31</v>
      </c>
      <c r="E512" s="27">
        <f t="shared" si="8"/>
        <v>2890.8</v>
      </c>
      <c r="F512" s="25"/>
      <c r="G512" s="25"/>
      <c r="H512" s="25"/>
      <c r="I512" s="25"/>
      <c r="J512" s="25"/>
      <c r="K512" s="25"/>
    </row>
    <row r="513" spans="1:11" x14ac:dyDescent="0.25">
      <c r="A513" s="72">
        <v>3</v>
      </c>
      <c r="B513" s="69">
        <v>131.44999999999999</v>
      </c>
      <c r="C513" s="73">
        <v>44064.536527777796</v>
      </c>
      <c r="D513" s="74" t="s">
        <v>30</v>
      </c>
      <c r="E513" s="27">
        <f t="shared" si="8"/>
        <v>394.34999999999997</v>
      </c>
      <c r="F513" s="25"/>
      <c r="G513" s="25"/>
      <c r="H513" s="25"/>
      <c r="I513" s="25"/>
      <c r="J513" s="25"/>
      <c r="K513" s="25"/>
    </row>
    <row r="514" spans="1:11" x14ac:dyDescent="0.25">
      <c r="A514" s="72">
        <v>118</v>
      </c>
      <c r="B514" s="69">
        <v>131.44999999999999</v>
      </c>
      <c r="C514" s="73">
        <v>44064.536608796298</v>
      </c>
      <c r="D514" s="74" t="s">
        <v>30</v>
      </c>
      <c r="E514" s="27">
        <f t="shared" si="8"/>
        <v>15511.099999999999</v>
      </c>
      <c r="F514" s="25"/>
      <c r="G514" s="25"/>
      <c r="H514" s="25"/>
      <c r="I514" s="25"/>
      <c r="J514" s="25"/>
      <c r="K514" s="25"/>
    </row>
    <row r="515" spans="1:11" x14ac:dyDescent="0.25">
      <c r="A515" s="72">
        <v>23</v>
      </c>
      <c r="B515" s="69">
        <v>131.35</v>
      </c>
      <c r="C515" s="73">
        <v>44064.5397800926</v>
      </c>
      <c r="D515" s="74" t="s">
        <v>30</v>
      </c>
      <c r="E515" s="27">
        <f t="shared" ref="E515:E578" si="9">A515*B515</f>
        <v>3021.0499999999997</v>
      </c>
      <c r="F515" s="25"/>
      <c r="G515" s="25"/>
      <c r="H515" s="25"/>
      <c r="I515" s="25"/>
      <c r="J515" s="25"/>
      <c r="K515" s="25"/>
    </row>
    <row r="516" spans="1:11" x14ac:dyDescent="0.25">
      <c r="A516" s="72">
        <v>15</v>
      </c>
      <c r="B516" s="69">
        <v>131.35</v>
      </c>
      <c r="C516" s="73">
        <v>44064.5397800926</v>
      </c>
      <c r="D516" s="74" t="s">
        <v>30</v>
      </c>
      <c r="E516" s="27">
        <f t="shared" si="9"/>
        <v>1970.25</v>
      </c>
      <c r="F516" s="25"/>
      <c r="G516" s="25"/>
      <c r="H516" s="25"/>
      <c r="I516" s="25"/>
      <c r="J516" s="25"/>
      <c r="K516" s="25"/>
    </row>
    <row r="517" spans="1:11" x14ac:dyDescent="0.25">
      <c r="A517" s="72">
        <v>50</v>
      </c>
      <c r="B517" s="69">
        <v>131.35</v>
      </c>
      <c r="C517" s="73">
        <v>44064.541076388901</v>
      </c>
      <c r="D517" s="74" t="s">
        <v>30</v>
      </c>
      <c r="E517" s="27">
        <f t="shared" si="9"/>
        <v>6567.5</v>
      </c>
      <c r="F517" s="25"/>
      <c r="G517" s="25"/>
      <c r="H517" s="25"/>
      <c r="I517" s="25"/>
      <c r="J517" s="25"/>
      <c r="K517" s="25"/>
    </row>
    <row r="518" spans="1:11" x14ac:dyDescent="0.25">
      <c r="A518" s="72">
        <v>28</v>
      </c>
      <c r="B518" s="69">
        <v>131.35</v>
      </c>
      <c r="C518" s="73">
        <v>44064.541076388901</v>
      </c>
      <c r="D518" s="74" t="s">
        <v>30</v>
      </c>
      <c r="E518" s="27">
        <f t="shared" si="9"/>
        <v>3677.7999999999997</v>
      </c>
      <c r="F518" s="25"/>
      <c r="G518" s="25"/>
      <c r="H518" s="25"/>
      <c r="I518" s="25"/>
      <c r="J518" s="25"/>
      <c r="K518" s="25"/>
    </row>
    <row r="519" spans="1:11" x14ac:dyDescent="0.25">
      <c r="A519" s="72">
        <v>30</v>
      </c>
      <c r="B519" s="69">
        <v>131.35</v>
      </c>
      <c r="C519" s="73">
        <v>44064.541076388901</v>
      </c>
      <c r="D519" s="74" t="s">
        <v>30</v>
      </c>
      <c r="E519" s="27">
        <f t="shared" si="9"/>
        <v>3940.5</v>
      </c>
      <c r="F519" s="25"/>
      <c r="G519" s="25"/>
      <c r="H519" s="25"/>
      <c r="I519" s="25"/>
      <c r="J519" s="25"/>
      <c r="K519" s="25"/>
    </row>
    <row r="520" spans="1:11" x14ac:dyDescent="0.25">
      <c r="A520" s="72">
        <v>2</v>
      </c>
      <c r="B520" s="69">
        <v>131.35</v>
      </c>
      <c r="C520" s="73">
        <v>44064.541076388901</v>
      </c>
      <c r="D520" s="74" t="s">
        <v>30</v>
      </c>
      <c r="E520" s="27">
        <f t="shared" si="9"/>
        <v>262.7</v>
      </c>
      <c r="F520" s="25"/>
      <c r="G520" s="25"/>
      <c r="H520" s="25"/>
      <c r="I520" s="25"/>
      <c r="J520" s="25"/>
      <c r="K520" s="25"/>
    </row>
    <row r="521" spans="1:11" x14ac:dyDescent="0.25">
      <c r="A521" s="72">
        <v>50</v>
      </c>
      <c r="B521" s="69">
        <v>131.35</v>
      </c>
      <c r="C521" s="73">
        <v>44064.541099536997</v>
      </c>
      <c r="D521" s="74" t="s">
        <v>30</v>
      </c>
      <c r="E521" s="27">
        <f t="shared" si="9"/>
        <v>6567.5</v>
      </c>
      <c r="F521" s="25"/>
      <c r="G521" s="25"/>
      <c r="H521" s="25"/>
      <c r="I521" s="25"/>
      <c r="J521" s="25"/>
      <c r="K521" s="25"/>
    </row>
    <row r="522" spans="1:11" x14ac:dyDescent="0.25">
      <c r="A522" s="72">
        <v>30</v>
      </c>
      <c r="B522" s="69">
        <v>131.35</v>
      </c>
      <c r="C522" s="73">
        <v>44064.541099536997</v>
      </c>
      <c r="D522" s="74" t="s">
        <v>30</v>
      </c>
      <c r="E522" s="27">
        <f t="shared" si="9"/>
        <v>3940.5</v>
      </c>
      <c r="F522" s="25"/>
      <c r="G522" s="25"/>
      <c r="H522" s="25"/>
      <c r="I522" s="25"/>
      <c r="J522" s="25"/>
      <c r="K522" s="25"/>
    </row>
    <row r="523" spans="1:11" x14ac:dyDescent="0.25">
      <c r="A523" s="72">
        <v>24</v>
      </c>
      <c r="B523" s="69">
        <v>131.35</v>
      </c>
      <c r="C523" s="73">
        <v>44064.541099536997</v>
      </c>
      <c r="D523" s="74" t="s">
        <v>30</v>
      </c>
      <c r="E523" s="27">
        <f t="shared" si="9"/>
        <v>3152.3999999999996</v>
      </c>
      <c r="F523" s="25"/>
      <c r="G523" s="25"/>
      <c r="H523" s="25"/>
      <c r="I523" s="25"/>
      <c r="J523" s="25"/>
      <c r="K523" s="25"/>
    </row>
    <row r="524" spans="1:11" x14ac:dyDescent="0.25">
      <c r="A524" s="72">
        <v>31</v>
      </c>
      <c r="B524" s="69">
        <v>131.19999999999999</v>
      </c>
      <c r="C524" s="73">
        <v>44064.548321759299</v>
      </c>
      <c r="D524" s="74" t="s">
        <v>31</v>
      </c>
      <c r="E524" s="27">
        <f t="shared" si="9"/>
        <v>4067.2</v>
      </c>
      <c r="F524" s="25"/>
      <c r="G524" s="25"/>
      <c r="H524" s="25"/>
      <c r="I524" s="25"/>
      <c r="J524" s="25"/>
      <c r="K524" s="25"/>
    </row>
    <row r="525" spans="1:11" x14ac:dyDescent="0.25">
      <c r="A525" s="72">
        <v>7</v>
      </c>
      <c r="B525" s="69">
        <v>131.19999999999999</v>
      </c>
      <c r="C525" s="73">
        <v>44064.548321759299</v>
      </c>
      <c r="D525" s="74" t="s">
        <v>31</v>
      </c>
      <c r="E525" s="27">
        <f t="shared" si="9"/>
        <v>918.39999999999986</v>
      </c>
      <c r="F525" s="25"/>
      <c r="G525" s="25"/>
      <c r="H525" s="25"/>
      <c r="I525" s="25"/>
      <c r="J525" s="25"/>
      <c r="K525" s="25"/>
    </row>
    <row r="526" spans="1:11" x14ac:dyDescent="0.25">
      <c r="A526" s="72">
        <v>131</v>
      </c>
      <c r="B526" s="69">
        <v>131.19999999999999</v>
      </c>
      <c r="C526" s="73">
        <v>44064.548321759299</v>
      </c>
      <c r="D526" s="74" t="s">
        <v>30</v>
      </c>
      <c r="E526" s="27">
        <f t="shared" si="9"/>
        <v>17187.199999999997</v>
      </c>
      <c r="F526" s="25"/>
      <c r="G526" s="25"/>
      <c r="H526" s="25"/>
      <c r="I526" s="25"/>
      <c r="J526" s="25"/>
      <c r="K526" s="25"/>
    </row>
    <row r="527" spans="1:11" x14ac:dyDescent="0.25">
      <c r="A527" s="72">
        <v>66</v>
      </c>
      <c r="B527" s="69">
        <v>131.19999999999999</v>
      </c>
      <c r="C527" s="73">
        <v>44064.548321759299</v>
      </c>
      <c r="D527" s="74" t="s">
        <v>30</v>
      </c>
      <c r="E527" s="27">
        <f t="shared" si="9"/>
        <v>8659.1999999999989</v>
      </c>
      <c r="F527" s="25"/>
      <c r="G527" s="25"/>
      <c r="H527" s="25"/>
      <c r="I527" s="25"/>
      <c r="J527" s="25"/>
      <c r="K527" s="25"/>
    </row>
    <row r="528" spans="1:11" x14ac:dyDescent="0.25">
      <c r="A528" s="72">
        <v>7</v>
      </c>
      <c r="B528" s="69">
        <v>131.19999999999999</v>
      </c>
      <c r="C528" s="73">
        <v>44064.548321759299</v>
      </c>
      <c r="D528" s="74" t="s">
        <v>30</v>
      </c>
      <c r="E528" s="27">
        <f t="shared" si="9"/>
        <v>918.39999999999986</v>
      </c>
      <c r="F528" s="25"/>
      <c r="G528" s="25"/>
      <c r="H528" s="25"/>
      <c r="I528" s="25"/>
      <c r="J528" s="25"/>
      <c r="K528" s="25"/>
    </row>
    <row r="529" spans="1:11" x14ac:dyDescent="0.25">
      <c r="A529" s="72">
        <v>50</v>
      </c>
      <c r="B529" s="69">
        <v>131.4</v>
      </c>
      <c r="C529" s="73">
        <v>44064.551585648202</v>
      </c>
      <c r="D529" s="74" t="s">
        <v>30</v>
      </c>
      <c r="E529" s="27">
        <f t="shared" si="9"/>
        <v>6570</v>
      </c>
      <c r="F529" s="25"/>
      <c r="G529" s="25"/>
      <c r="H529" s="25"/>
      <c r="I529" s="25"/>
      <c r="J529" s="25"/>
      <c r="K529" s="25"/>
    </row>
    <row r="530" spans="1:11" x14ac:dyDescent="0.25">
      <c r="A530" s="72">
        <v>59</v>
      </c>
      <c r="B530" s="69">
        <v>131.4</v>
      </c>
      <c r="C530" s="73">
        <v>44064.551585648202</v>
      </c>
      <c r="D530" s="74" t="s">
        <v>30</v>
      </c>
      <c r="E530" s="27">
        <f t="shared" si="9"/>
        <v>7752.6</v>
      </c>
      <c r="F530" s="25"/>
      <c r="G530" s="25"/>
      <c r="H530" s="25"/>
      <c r="I530" s="25"/>
      <c r="J530" s="25"/>
      <c r="K530" s="25"/>
    </row>
    <row r="531" spans="1:11" x14ac:dyDescent="0.25">
      <c r="A531" s="72">
        <v>6</v>
      </c>
      <c r="B531" s="69">
        <v>131.4</v>
      </c>
      <c r="C531" s="73">
        <v>44064.551585648202</v>
      </c>
      <c r="D531" s="74" t="s">
        <v>30</v>
      </c>
      <c r="E531" s="27">
        <f t="shared" si="9"/>
        <v>788.40000000000009</v>
      </c>
      <c r="F531" s="25"/>
      <c r="G531" s="25"/>
      <c r="H531" s="25"/>
      <c r="I531" s="25"/>
      <c r="J531" s="25"/>
      <c r="K531" s="25"/>
    </row>
    <row r="532" spans="1:11" x14ac:dyDescent="0.25">
      <c r="A532" s="72">
        <v>36</v>
      </c>
      <c r="B532" s="69">
        <v>131.4</v>
      </c>
      <c r="C532" s="73">
        <v>44064.551585648202</v>
      </c>
      <c r="D532" s="74" t="s">
        <v>30</v>
      </c>
      <c r="E532" s="27">
        <f t="shared" si="9"/>
        <v>4730.4000000000005</v>
      </c>
      <c r="F532" s="25"/>
      <c r="G532" s="25"/>
      <c r="H532" s="25"/>
      <c r="I532" s="25"/>
      <c r="J532" s="25"/>
      <c r="K532" s="25"/>
    </row>
    <row r="533" spans="1:11" x14ac:dyDescent="0.25">
      <c r="A533" s="72">
        <v>8</v>
      </c>
      <c r="B533" s="69">
        <v>131.5</v>
      </c>
      <c r="C533" s="73">
        <v>44064.551863425899</v>
      </c>
      <c r="D533" s="74" t="s">
        <v>32</v>
      </c>
      <c r="E533" s="27">
        <f t="shared" si="9"/>
        <v>1052</v>
      </c>
      <c r="F533" s="25"/>
      <c r="G533" s="25"/>
      <c r="H533" s="25"/>
      <c r="I533" s="25"/>
      <c r="J533" s="25"/>
      <c r="K533" s="25"/>
    </row>
    <row r="534" spans="1:11" x14ac:dyDescent="0.25">
      <c r="A534" s="72">
        <v>38</v>
      </c>
      <c r="B534" s="69">
        <v>131.5</v>
      </c>
      <c r="C534" s="73">
        <v>44064.551863425899</v>
      </c>
      <c r="D534" s="74" t="s">
        <v>32</v>
      </c>
      <c r="E534" s="27">
        <f t="shared" si="9"/>
        <v>4997</v>
      </c>
      <c r="F534" s="25"/>
      <c r="G534" s="25"/>
      <c r="H534" s="25"/>
      <c r="I534" s="25"/>
      <c r="J534" s="25"/>
      <c r="K534" s="25"/>
    </row>
    <row r="535" spans="1:11" x14ac:dyDescent="0.25">
      <c r="A535" s="72">
        <v>9</v>
      </c>
      <c r="B535" s="69">
        <v>131.5</v>
      </c>
      <c r="C535" s="73">
        <v>44064.551863425899</v>
      </c>
      <c r="D535" s="74" t="s">
        <v>33</v>
      </c>
      <c r="E535" s="27">
        <f t="shared" si="9"/>
        <v>1183.5</v>
      </c>
      <c r="F535" s="25"/>
      <c r="G535" s="25"/>
      <c r="H535" s="25"/>
      <c r="I535" s="25"/>
      <c r="J535" s="25"/>
      <c r="K535" s="25"/>
    </row>
    <row r="536" spans="1:11" x14ac:dyDescent="0.25">
      <c r="A536" s="72">
        <v>77</v>
      </c>
      <c r="B536" s="69">
        <v>131.5</v>
      </c>
      <c r="C536" s="73">
        <v>44064.5518981481</v>
      </c>
      <c r="D536" s="74" t="s">
        <v>32</v>
      </c>
      <c r="E536" s="27">
        <f t="shared" si="9"/>
        <v>10125.5</v>
      </c>
      <c r="F536" s="25"/>
      <c r="G536" s="25"/>
      <c r="H536" s="25"/>
      <c r="I536" s="25"/>
      <c r="J536" s="25"/>
      <c r="K536" s="25"/>
    </row>
    <row r="537" spans="1:11" x14ac:dyDescent="0.25">
      <c r="A537" s="72">
        <v>60</v>
      </c>
      <c r="B537" s="69">
        <v>131.5</v>
      </c>
      <c r="C537" s="73">
        <v>44064.5518981481</v>
      </c>
      <c r="D537" s="74" t="s">
        <v>33</v>
      </c>
      <c r="E537" s="27">
        <f t="shared" si="9"/>
        <v>7890</v>
      </c>
      <c r="F537" s="25"/>
      <c r="G537" s="25"/>
      <c r="H537" s="25"/>
      <c r="I537" s="25"/>
      <c r="J537" s="25"/>
      <c r="K537" s="25"/>
    </row>
    <row r="538" spans="1:11" x14ac:dyDescent="0.25">
      <c r="A538" s="72">
        <v>54</v>
      </c>
      <c r="B538" s="69">
        <v>131.44999999999999</v>
      </c>
      <c r="C538" s="73">
        <v>44064.552094907398</v>
      </c>
      <c r="D538" s="74" t="s">
        <v>30</v>
      </c>
      <c r="E538" s="27">
        <f t="shared" si="9"/>
        <v>7098.2999999999993</v>
      </c>
      <c r="F538" s="25"/>
      <c r="G538" s="25"/>
      <c r="H538" s="25"/>
      <c r="I538" s="25"/>
      <c r="J538" s="25"/>
      <c r="K538" s="25"/>
    </row>
    <row r="539" spans="1:11" x14ac:dyDescent="0.25">
      <c r="A539" s="72">
        <v>50</v>
      </c>
      <c r="B539" s="69">
        <v>131.4</v>
      </c>
      <c r="C539" s="73">
        <v>44064.552280092597</v>
      </c>
      <c r="D539" s="74" t="s">
        <v>30</v>
      </c>
      <c r="E539" s="27">
        <f t="shared" si="9"/>
        <v>6570</v>
      </c>
      <c r="F539" s="25"/>
      <c r="G539" s="25"/>
      <c r="H539" s="25"/>
      <c r="I539" s="25"/>
      <c r="J539" s="25"/>
      <c r="K539" s="25"/>
    </row>
    <row r="540" spans="1:11" x14ac:dyDescent="0.25">
      <c r="A540" s="72">
        <v>50</v>
      </c>
      <c r="B540" s="69">
        <v>131.4</v>
      </c>
      <c r="C540" s="73">
        <v>44064.552280092597</v>
      </c>
      <c r="D540" s="74" t="s">
        <v>30</v>
      </c>
      <c r="E540" s="27">
        <f t="shared" si="9"/>
        <v>6570</v>
      </c>
      <c r="F540" s="25"/>
      <c r="G540" s="25"/>
      <c r="H540" s="25"/>
      <c r="I540" s="25"/>
      <c r="J540" s="25"/>
      <c r="K540" s="25"/>
    </row>
    <row r="541" spans="1:11" x14ac:dyDescent="0.25">
      <c r="A541" s="72">
        <v>51</v>
      </c>
      <c r="B541" s="69">
        <v>131.4</v>
      </c>
      <c r="C541" s="73">
        <v>44064.552280092597</v>
      </c>
      <c r="D541" s="74" t="s">
        <v>30</v>
      </c>
      <c r="E541" s="27">
        <f t="shared" si="9"/>
        <v>6701.4000000000005</v>
      </c>
      <c r="F541" s="25"/>
      <c r="G541" s="25"/>
      <c r="H541" s="25"/>
      <c r="I541" s="25"/>
      <c r="J541" s="25"/>
      <c r="K541" s="25"/>
    </row>
    <row r="542" spans="1:11" x14ac:dyDescent="0.25">
      <c r="A542" s="72">
        <v>46</v>
      </c>
      <c r="B542" s="69">
        <v>131.44999999999999</v>
      </c>
      <c r="C542" s="73">
        <v>44064.552986111099</v>
      </c>
      <c r="D542" s="74" t="s">
        <v>31</v>
      </c>
      <c r="E542" s="27">
        <f t="shared" si="9"/>
        <v>6046.7</v>
      </c>
      <c r="F542" s="25"/>
      <c r="G542" s="25"/>
      <c r="H542" s="25"/>
      <c r="I542" s="25"/>
      <c r="J542" s="25"/>
      <c r="K542" s="25"/>
    </row>
    <row r="543" spans="1:11" x14ac:dyDescent="0.25">
      <c r="A543" s="72">
        <v>84</v>
      </c>
      <c r="B543" s="69">
        <v>131.44999999999999</v>
      </c>
      <c r="C543" s="73">
        <v>44064.552986111099</v>
      </c>
      <c r="D543" s="74" t="s">
        <v>31</v>
      </c>
      <c r="E543" s="27">
        <f t="shared" si="9"/>
        <v>11041.8</v>
      </c>
      <c r="F543" s="25"/>
      <c r="G543" s="25"/>
      <c r="H543" s="25"/>
      <c r="I543" s="25"/>
      <c r="J543" s="25"/>
      <c r="K543" s="25"/>
    </row>
    <row r="544" spans="1:11" x14ac:dyDescent="0.25">
      <c r="A544" s="72">
        <v>3</v>
      </c>
      <c r="B544" s="69">
        <v>131.44999999999999</v>
      </c>
      <c r="C544" s="73">
        <v>44064.552997685198</v>
      </c>
      <c r="D544" s="74" t="s">
        <v>31</v>
      </c>
      <c r="E544" s="27">
        <f t="shared" si="9"/>
        <v>394.34999999999997</v>
      </c>
      <c r="F544" s="25"/>
      <c r="G544" s="25"/>
      <c r="H544" s="25"/>
      <c r="I544" s="25"/>
      <c r="J544" s="25"/>
      <c r="K544" s="25"/>
    </row>
    <row r="545" spans="1:11" x14ac:dyDescent="0.25">
      <c r="A545" s="72">
        <v>17</v>
      </c>
      <c r="B545" s="69">
        <v>131.44999999999999</v>
      </c>
      <c r="C545" s="73">
        <v>44064.552997685198</v>
      </c>
      <c r="D545" s="74" t="s">
        <v>31</v>
      </c>
      <c r="E545" s="27">
        <f t="shared" si="9"/>
        <v>2234.6499999999996</v>
      </c>
      <c r="F545" s="25"/>
      <c r="G545" s="25"/>
      <c r="H545" s="25"/>
      <c r="I545" s="25"/>
      <c r="J545" s="25"/>
      <c r="K545" s="25"/>
    </row>
    <row r="546" spans="1:11" x14ac:dyDescent="0.25">
      <c r="A546" s="72">
        <v>12</v>
      </c>
      <c r="B546" s="69">
        <v>131.35</v>
      </c>
      <c r="C546" s="73">
        <v>44064.553437499999</v>
      </c>
      <c r="D546" s="74" t="s">
        <v>30</v>
      </c>
      <c r="E546" s="27">
        <f t="shared" si="9"/>
        <v>1576.1999999999998</v>
      </c>
      <c r="F546" s="25"/>
      <c r="G546" s="25"/>
      <c r="H546" s="25"/>
      <c r="I546" s="25"/>
      <c r="J546" s="25"/>
      <c r="K546" s="25"/>
    </row>
    <row r="547" spans="1:11" x14ac:dyDescent="0.25">
      <c r="A547" s="72">
        <v>59</v>
      </c>
      <c r="B547" s="69">
        <v>131.35</v>
      </c>
      <c r="C547" s="73">
        <v>44064.553437499999</v>
      </c>
      <c r="D547" s="74" t="s">
        <v>30</v>
      </c>
      <c r="E547" s="27">
        <f t="shared" si="9"/>
        <v>7749.65</v>
      </c>
      <c r="F547" s="25"/>
      <c r="G547" s="25"/>
      <c r="H547" s="25"/>
      <c r="I547" s="25"/>
      <c r="J547" s="25"/>
      <c r="K547" s="25"/>
    </row>
    <row r="548" spans="1:11" x14ac:dyDescent="0.25">
      <c r="A548" s="72">
        <v>41</v>
      </c>
      <c r="B548" s="69">
        <v>131.35</v>
      </c>
      <c r="C548" s="73">
        <v>44064.553437499999</v>
      </c>
      <c r="D548" s="74" t="s">
        <v>30</v>
      </c>
      <c r="E548" s="27">
        <f t="shared" si="9"/>
        <v>5385.3499999999995</v>
      </c>
      <c r="F548" s="25"/>
      <c r="G548" s="25"/>
      <c r="H548" s="25"/>
      <c r="I548" s="25"/>
      <c r="J548" s="25"/>
      <c r="K548" s="25"/>
    </row>
    <row r="549" spans="1:11" x14ac:dyDescent="0.25">
      <c r="A549" s="72">
        <v>18</v>
      </c>
      <c r="B549" s="69">
        <v>131.44999999999999</v>
      </c>
      <c r="C549" s="73">
        <v>44064.559722222199</v>
      </c>
      <c r="D549" s="74" t="s">
        <v>30</v>
      </c>
      <c r="E549" s="27">
        <f t="shared" si="9"/>
        <v>2366.1</v>
      </c>
      <c r="F549" s="25"/>
      <c r="G549" s="25"/>
      <c r="H549" s="25"/>
      <c r="I549" s="25"/>
      <c r="J549" s="25"/>
      <c r="K549" s="25"/>
    </row>
    <row r="550" spans="1:11" x14ac:dyDescent="0.25">
      <c r="A550" s="72">
        <v>20</v>
      </c>
      <c r="B550" s="69">
        <v>131.44999999999999</v>
      </c>
      <c r="C550" s="73">
        <v>44064.5601157407</v>
      </c>
      <c r="D550" s="74" t="s">
        <v>30</v>
      </c>
      <c r="E550" s="27">
        <f t="shared" si="9"/>
        <v>2629</v>
      </c>
      <c r="F550" s="25"/>
      <c r="G550" s="25"/>
      <c r="H550" s="25"/>
      <c r="I550" s="25"/>
      <c r="J550" s="25"/>
      <c r="K550" s="25"/>
    </row>
    <row r="551" spans="1:11" x14ac:dyDescent="0.25">
      <c r="A551" s="72">
        <v>14</v>
      </c>
      <c r="B551" s="69">
        <v>131.44999999999999</v>
      </c>
      <c r="C551" s="73">
        <v>44064.560196759303</v>
      </c>
      <c r="D551" s="74" t="s">
        <v>30</v>
      </c>
      <c r="E551" s="27">
        <f t="shared" si="9"/>
        <v>1840.2999999999997</v>
      </c>
      <c r="F551" s="25"/>
      <c r="G551" s="25"/>
      <c r="H551" s="25"/>
      <c r="I551" s="25"/>
      <c r="J551" s="25"/>
      <c r="K551" s="25"/>
    </row>
    <row r="552" spans="1:11" x14ac:dyDescent="0.25">
      <c r="A552" s="72">
        <v>50</v>
      </c>
      <c r="B552" s="69">
        <v>131.44999999999999</v>
      </c>
      <c r="C552" s="73">
        <v>44064.560196759303</v>
      </c>
      <c r="D552" s="74" t="s">
        <v>30</v>
      </c>
      <c r="E552" s="27">
        <f t="shared" si="9"/>
        <v>6572.4999999999991</v>
      </c>
      <c r="F552" s="25"/>
      <c r="G552" s="25"/>
      <c r="H552" s="25"/>
      <c r="I552" s="25"/>
      <c r="J552" s="25"/>
      <c r="K552" s="25"/>
    </row>
    <row r="553" spans="1:11" x14ac:dyDescent="0.25">
      <c r="A553" s="72">
        <v>43</v>
      </c>
      <c r="B553" s="69">
        <v>131.44999999999999</v>
      </c>
      <c r="C553" s="73">
        <v>44064.560196759303</v>
      </c>
      <c r="D553" s="74" t="s">
        <v>30</v>
      </c>
      <c r="E553" s="27">
        <f t="shared" si="9"/>
        <v>5652.3499999999995</v>
      </c>
      <c r="F553" s="25"/>
      <c r="G553" s="25"/>
      <c r="H553" s="25"/>
      <c r="I553" s="25"/>
      <c r="J553" s="25"/>
      <c r="K553" s="25"/>
    </row>
    <row r="554" spans="1:11" x14ac:dyDescent="0.25">
      <c r="A554" s="72">
        <v>43</v>
      </c>
      <c r="B554" s="69">
        <v>131.5</v>
      </c>
      <c r="C554" s="73">
        <v>44064.561550925901</v>
      </c>
      <c r="D554" s="74" t="s">
        <v>30</v>
      </c>
      <c r="E554" s="27">
        <f t="shared" si="9"/>
        <v>5654.5</v>
      </c>
      <c r="F554" s="25"/>
      <c r="G554" s="25"/>
      <c r="H554" s="25"/>
      <c r="I554" s="25"/>
      <c r="J554" s="25"/>
      <c r="K554" s="25"/>
    </row>
    <row r="555" spans="1:11" x14ac:dyDescent="0.25">
      <c r="A555" s="72">
        <v>56</v>
      </c>
      <c r="B555" s="69">
        <v>131.5</v>
      </c>
      <c r="C555" s="73">
        <v>44064.561550925901</v>
      </c>
      <c r="D555" s="74" t="s">
        <v>30</v>
      </c>
      <c r="E555" s="27">
        <f t="shared" si="9"/>
        <v>7364</v>
      </c>
      <c r="F555" s="25"/>
      <c r="G555" s="25"/>
      <c r="H555" s="25"/>
      <c r="I555" s="25"/>
      <c r="J555" s="25"/>
      <c r="K555" s="25"/>
    </row>
    <row r="556" spans="1:11" x14ac:dyDescent="0.25">
      <c r="A556" s="72">
        <v>50</v>
      </c>
      <c r="B556" s="69">
        <v>131.5</v>
      </c>
      <c r="C556" s="73">
        <v>44064.561550925901</v>
      </c>
      <c r="D556" s="74" t="s">
        <v>30</v>
      </c>
      <c r="E556" s="27">
        <f t="shared" si="9"/>
        <v>6575</v>
      </c>
      <c r="F556" s="25"/>
      <c r="G556" s="25"/>
      <c r="H556" s="25"/>
      <c r="I556" s="25"/>
      <c r="J556" s="25"/>
      <c r="K556" s="25"/>
    </row>
    <row r="557" spans="1:11" x14ac:dyDescent="0.25">
      <c r="A557" s="72">
        <v>21</v>
      </c>
      <c r="B557" s="69">
        <v>131.5</v>
      </c>
      <c r="C557" s="73">
        <v>44064.561550925901</v>
      </c>
      <c r="D557" s="74" t="s">
        <v>30</v>
      </c>
      <c r="E557" s="27">
        <f t="shared" si="9"/>
        <v>2761.5</v>
      </c>
      <c r="F557" s="25"/>
      <c r="G557" s="25"/>
      <c r="H557" s="25"/>
      <c r="I557" s="25"/>
      <c r="J557" s="25"/>
      <c r="K557" s="25"/>
    </row>
    <row r="558" spans="1:11" x14ac:dyDescent="0.25">
      <c r="A558" s="72">
        <v>59</v>
      </c>
      <c r="B558" s="69">
        <v>131.5</v>
      </c>
      <c r="C558" s="73">
        <v>44064.562962962998</v>
      </c>
      <c r="D558" s="74" t="s">
        <v>30</v>
      </c>
      <c r="E558" s="27">
        <f t="shared" si="9"/>
        <v>7758.5</v>
      </c>
      <c r="F558" s="25"/>
      <c r="G558" s="25"/>
      <c r="H558" s="25"/>
      <c r="I558" s="25"/>
      <c r="J558" s="25"/>
      <c r="K558" s="25"/>
    </row>
    <row r="559" spans="1:11" x14ac:dyDescent="0.25">
      <c r="A559" s="72">
        <v>49</v>
      </c>
      <c r="B559" s="69">
        <v>131.5</v>
      </c>
      <c r="C559" s="73">
        <v>44064.562962962998</v>
      </c>
      <c r="D559" s="74" t="s">
        <v>30</v>
      </c>
      <c r="E559" s="27">
        <f t="shared" si="9"/>
        <v>6443.5</v>
      </c>
      <c r="F559" s="25"/>
      <c r="G559" s="25"/>
      <c r="H559" s="25"/>
      <c r="I559" s="25"/>
      <c r="J559" s="25"/>
      <c r="K559" s="25"/>
    </row>
    <row r="560" spans="1:11" x14ac:dyDescent="0.25">
      <c r="A560" s="72">
        <v>197</v>
      </c>
      <c r="B560" s="69">
        <v>131.65</v>
      </c>
      <c r="C560" s="73">
        <v>44064.563923611102</v>
      </c>
      <c r="D560" s="74" t="s">
        <v>30</v>
      </c>
      <c r="E560" s="27">
        <f t="shared" si="9"/>
        <v>25935.050000000003</v>
      </c>
      <c r="F560" s="25"/>
      <c r="G560" s="25"/>
      <c r="H560" s="25"/>
      <c r="I560" s="25"/>
      <c r="J560" s="25"/>
      <c r="K560" s="25"/>
    </row>
    <row r="561" spans="1:11" x14ac:dyDescent="0.25">
      <c r="A561" s="72">
        <v>32</v>
      </c>
      <c r="B561" s="69">
        <v>131.65</v>
      </c>
      <c r="C561" s="73">
        <v>44064.563969907402</v>
      </c>
      <c r="D561" s="74" t="s">
        <v>31</v>
      </c>
      <c r="E561" s="27">
        <f t="shared" si="9"/>
        <v>4212.8</v>
      </c>
      <c r="F561" s="25"/>
      <c r="G561" s="25"/>
      <c r="H561" s="25"/>
      <c r="I561" s="25"/>
      <c r="J561" s="25"/>
      <c r="K561" s="25"/>
    </row>
    <row r="562" spans="1:11" x14ac:dyDescent="0.25">
      <c r="A562" s="72">
        <v>90</v>
      </c>
      <c r="B562" s="69">
        <v>131.65</v>
      </c>
      <c r="C562" s="73">
        <v>44064.563969907402</v>
      </c>
      <c r="D562" s="74" t="s">
        <v>31</v>
      </c>
      <c r="E562" s="27">
        <f t="shared" si="9"/>
        <v>11848.5</v>
      </c>
      <c r="F562" s="25"/>
      <c r="G562" s="25"/>
      <c r="H562" s="25"/>
      <c r="I562" s="25"/>
      <c r="J562" s="25"/>
      <c r="K562" s="25"/>
    </row>
    <row r="563" spans="1:11" x14ac:dyDescent="0.25">
      <c r="A563" s="72">
        <v>141</v>
      </c>
      <c r="B563" s="69">
        <v>131.6</v>
      </c>
      <c r="C563" s="73">
        <v>44064.564421296302</v>
      </c>
      <c r="D563" s="74" t="s">
        <v>30</v>
      </c>
      <c r="E563" s="27">
        <f t="shared" si="9"/>
        <v>18555.599999999999</v>
      </c>
      <c r="F563" s="25"/>
      <c r="G563" s="25"/>
      <c r="H563" s="25"/>
      <c r="I563" s="25"/>
      <c r="J563" s="25"/>
      <c r="K563" s="25"/>
    </row>
    <row r="564" spans="1:11" x14ac:dyDescent="0.25">
      <c r="A564" s="72">
        <v>1</v>
      </c>
      <c r="B564" s="69">
        <v>131.65</v>
      </c>
      <c r="C564" s="73">
        <v>44064.565081018503</v>
      </c>
      <c r="D564" s="74" t="s">
        <v>31</v>
      </c>
      <c r="E564" s="27">
        <f t="shared" si="9"/>
        <v>131.65</v>
      </c>
      <c r="F564" s="25"/>
      <c r="G564" s="25"/>
      <c r="H564" s="25"/>
      <c r="I564" s="25"/>
      <c r="J564" s="25"/>
      <c r="K564" s="25"/>
    </row>
    <row r="565" spans="1:11" x14ac:dyDescent="0.25">
      <c r="A565" s="72">
        <v>22</v>
      </c>
      <c r="B565" s="69">
        <v>131.65</v>
      </c>
      <c r="C565" s="73">
        <v>44064.565081018503</v>
      </c>
      <c r="D565" s="74" t="s">
        <v>31</v>
      </c>
      <c r="E565" s="27">
        <f t="shared" si="9"/>
        <v>2896.3</v>
      </c>
      <c r="F565" s="25"/>
      <c r="G565" s="25"/>
      <c r="H565" s="25"/>
      <c r="I565" s="25"/>
      <c r="J565" s="25"/>
      <c r="K565" s="25"/>
    </row>
    <row r="566" spans="1:11" x14ac:dyDescent="0.25">
      <c r="A566" s="72">
        <v>28</v>
      </c>
      <c r="B566" s="69">
        <v>131.65</v>
      </c>
      <c r="C566" s="73">
        <v>44064.565081018503</v>
      </c>
      <c r="D566" s="74" t="s">
        <v>31</v>
      </c>
      <c r="E566" s="27">
        <f t="shared" si="9"/>
        <v>3686.2000000000003</v>
      </c>
      <c r="F566" s="25"/>
      <c r="G566" s="25"/>
      <c r="H566" s="25"/>
      <c r="I566" s="25"/>
      <c r="J566" s="25"/>
      <c r="K566" s="25"/>
    </row>
    <row r="567" spans="1:11" x14ac:dyDescent="0.25">
      <c r="A567" s="72">
        <v>19</v>
      </c>
      <c r="B567" s="69">
        <v>131.65</v>
      </c>
      <c r="C567" s="73">
        <v>44064.565081018503</v>
      </c>
      <c r="D567" s="74" t="s">
        <v>31</v>
      </c>
      <c r="E567" s="27">
        <f t="shared" si="9"/>
        <v>2501.35</v>
      </c>
      <c r="F567" s="25"/>
      <c r="G567" s="25"/>
      <c r="H567" s="25"/>
      <c r="I567" s="25"/>
      <c r="J567" s="25"/>
      <c r="K567" s="25"/>
    </row>
    <row r="568" spans="1:11" x14ac:dyDescent="0.25">
      <c r="A568" s="72">
        <v>47</v>
      </c>
      <c r="B568" s="69">
        <v>131.65</v>
      </c>
      <c r="C568" s="73">
        <v>44064.565081018503</v>
      </c>
      <c r="D568" s="74" t="s">
        <v>31</v>
      </c>
      <c r="E568" s="27">
        <f t="shared" si="9"/>
        <v>6187.55</v>
      </c>
      <c r="F568" s="25"/>
      <c r="G568" s="25"/>
      <c r="H568" s="25"/>
      <c r="I568" s="25"/>
      <c r="J568" s="25"/>
      <c r="K568" s="25"/>
    </row>
    <row r="569" spans="1:11" x14ac:dyDescent="0.25">
      <c r="A569" s="72">
        <v>8</v>
      </c>
      <c r="B569" s="69">
        <v>131.6</v>
      </c>
      <c r="C569" s="73">
        <v>44064.565543981502</v>
      </c>
      <c r="D569" s="74" t="s">
        <v>32</v>
      </c>
      <c r="E569" s="27">
        <f t="shared" si="9"/>
        <v>1052.8</v>
      </c>
      <c r="F569" s="25"/>
      <c r="G569" s="25"/>
      <c r="H569" s="25"/>
      <c r="I569" s="25"/>
      <c r="J569" s="25"/>
      <c r="K569" s="25"/>
    </row>
    <row r="570" spans="1:11" x14ac:dyDescent="0.25">
      <c r="A570" s="72">
        <v>9</v>
      </c>
      <c r="B570" s="69">
        <v>131.6</v>
      </c>
      <c r="C570" s="73">
        <v>44064.565543981502</v>
      </c>
      <c r="D570" s="74" t="s">
        <v>32</v>
      </c>
      <c r="E570" s="27">
        <f t="shared" si="9"/>
        <v>1184.3999999999999</v>
      </c>
      <c r="F570" s="25"/>
      <c r="G570" s="25"/>
      <c r="H570" s="25"/>
      <c r="I570" s="25"/>
      <c r="J570" s="25"/>
      <c r="K570" s="25"/>
    </row>
    <row r="571" spans="1:11" x14ac:dyDescent="0.25">
      <c r="A571" s="72">
        <v>39</v>
      </c>
      <c r="B571" s="69">
        <v>131.6</v>
      </c>
      <c r="C571" s="73">
        <v>44064.565543981502</v>
      </c>
      <c r="D571" s="74" t="s">
        <v>32</v>
      </c>
      <c r="E571" s="27">
        <f t="shared" si="9"/>
        <v>5132.3999999999996</v>
      </c>
      <c r="F571" s="25"/>
      <c r="G571" s="25"/>
      <c r="H571" s="25"/>
      <c r="I571" s="25"/>
      <c r="J571" s="25"/>
      <c r="K571" s="25"/>
    </row>
    <row r="572" spans="1:11" x14ac:dyDescent="0.25">
      <c r="A572" s="72">
        <v>37</v>
      </c>
      <c r="B572" s="69">
        <v>131.6</v>
      </c>
      <c r="C572" s="73">
        <v>44064.565543981502</v>
      </c>
      <c r="D572" s="74" t="s">
        <v>31</v>
      </c>
      <c r="E572" s="27">
        <f t="shared" si="9"/>
        <v>4869.2</v>
      </c>
      <c r="F572" s="25"/>
      <c r="G572" s="25"/>
      <c r="H572" s="25"/>
      <c r="I572" s="25"/>
      <c r="J572" s="25"/>
      <c r="K572" s="25"/>
    </row>
    <row r="573" spans="1:11" x14ac:dyDescent="0.25">
      <c r="A573" s="72">
        <v>16</v>
      </c>
      <c r="B573" s="69">
        <v>131.6</v>
      </c>
      <c r="C573" s="73">
        <v>44064.565543981502</v>
      </c>
      <c r="D573" s="74" t="s">
        <v>31</v>
      </c>
      <c r="E573" s="27">
        <f t="shared" si="9"/>
        <v>2105.6</v>
      </c>
      <c r="F573" s="25"/>
      <c r="G573" s="25"/>
      <c r="H573" s="25"/>
      <c r="I573" s="25"/>
      <c r="J573" s="25"/>
      <c r="K573" s="25"/>
    </row>
    <row r="574" spans="1:11" x14ac:dyDescent="0.25">
      <c r="A574" s="72">
        <v>21</v>
      </c>
      <c r="B574" s="69">
        <v>131.75</v>
      </c>
      <c r="C574" s="73">
        <v>44064.567037036999</v>
      </c>
      <c r="D574" s="74" t="s">
        <v>31</v>
      </c>
      <c r="E574" s="27">
        <f t="shared" si="9"/>
        <v>2766.75</v>
      </c>
      <c r="F574" s="25"/>
      <c r="G574" s="25"/>
      <c r="H574" s="25"/>
      <c r="I574" s="25"/>
      <c r="J574" s="25"/>
      <c r="K574" s="25"/>
    </row>
    <row r="575" spans="1:11" x14ac:dyDescent="0.25">
      <c r="A575" s="72">
        <v>11</v>
      </c>
      <c r="B575" s="69">
        <v>131.75</v>
      </c>
      <c r="C575" s="73">
        <v>44064.567037036999</v>
      </c>
      <c r="D575" s="74" t="s">
        <v>31</v>
      </c>
      <c r="E575" s="27">
        <f t="shared" si="9"/>
        <v>1449.25</v>
      </c>
      <c r="F575" s="25"/>
      <c r="G575" s="25"/>
      <c r="H575" s="25"/>
      <c r="I575" s="25"/>
      <c r="J575" s="25"/>
      <c r="K575" s="25"/>
    </row>
    <row r="576" spans="1:11" x14ac:dyDescent="0.25">
      <c r="A576" s="72">
        <v>42</v>
      </c>
      <c r="B576" s="69">
        <v>131.80000000000001</v>
      </c>
      <c r="C576" s="73">
        <v>44064.567592592597</v>
      </c>
      <c r="D576" s="74" t="s">
        <v>31</v>
      </c>
      <c r="E576" s="27">
        <f t="shared" si="9"/>
        <v>5535.6</v>
      </c>
      <c r="F576" s="25"/>
      <c r="G576" s="25"/>
      <c r="H576" s="25"/>
      <c r="I576" s="25"/>
      <c r="J576" s="25"/>
      <c r="K576" s="25"/>
    </row>
    <row r="577" spans="1:11" x14ac:dyDescent="0.25">
      <c r="A577" s="72">
        <v>106</v>
      </c>
      <c r="B577" s="69">
        <v>131.80000000000001</v>
      </c>
      <c r="C577" s="73">
        <v>44064.567592592597</v>
      </c>
      <c r="D577" s="74" t="s">
        <v>30</v>
      </c>
      <c r="E577" s="27">
        <f t="shared" si="9"/>
        <v>13970.800000000001</v>
      </c>
      <c r="F577" s="25"/>
      <c r="G577" s="25"/>
      <c r="H577" s="25"/>
      <c r="I577" s="25"/>
      <c r="J577" s="25"/>
      <c r="K577" s="25"/>
    </row>
    <row r="578" spans="1:11" x14ac:dyDescent="0.25">
      <c r="A578" s="72">
        <v>19</v>
      </c>
      <c r="B578" s="69">
        <v>131.75</v>
      </c>
      <c r="C578" s="73">
        <v>44064.5682407407</v>
      </c>
      <c r="D578" s="74" t="s">
        <v>31</v>
      </c>
      <c r="E578" s="27">
        <f t="shared" si="9"/>
        <v>2503.25</v>
      </c>
      <c r="F578" s="25"/>
      <c r="G578" s="25"/>
      <c r="H578" s="25"/>
      <c r="I578" s="25"/>
      <c r="J578" s="25"/>
      <c r="K578" s="25"/>
    </row>
    <row r="579" spans="1:11" x14ac:dyDescent="0.25">
      <c r="A579" s="72">
        <v>90</v>
      </c>
      <c r="B579" s="69">
        <v>131.80000000000001</v>
      </c>
      <c r="C579" s="73">
        <v>44064.569837962998</v>
      </c>
      <c r="D579" s="74" t="s">
        <v>30</v>
      </c>
      <c r="E579" s="27">
        <f t="shared" ref="E579:E612" si="10">A579*B579</f>
        <v>11862.000000000002</v>
      </c>
      <c r="F579" s="25"/>
      <c r="G579" s="25"/>
      <c r="H579" s="25"/>
      <c r="I579" s="25"/>
      <c r="J579" s="25"/>
      <c r="K579" s="25"/>
    </row>
    <row r="580" spans="1:11" x14ac:dyDescent="0.25">
      <c r="A580" s="72">
        <v>8</v>
      </c>
      <c r="B580" s="69">
        <v>131.75</v>
      </c>
      <c r="C580" s="73">
        <v>44064.571643518502</v>
      </c>
      <c r="D580" s="74" t="s">
        <v>31</v>
      </c>
      <c r="E580" s="27">
        <f t="shared" si="10"/>
        <v>1054</v>
      </c>
      <c r="F580" s="25"/>
      <c r="G580" s="25"/>
      <c r="H580" s="25"/>
      <c r="I580" s="25"/>
      <c r="J580" s="25"/>
      <c r="K580" s="25"/>
    </row>
    <row r="581" spans="1:11" x14ac:dyDescent="0.25">
      <c r="A581" s="72">
        <v>4</v>
      </c>
      <c r="B581" s="69">
        <v>131.75</v>
      </c>
      <c r="C581" s="73">
        <v>44064.572222222203</v>
      </c>
      <c r="D581" s="74" t="s">
        <v>31</v>
      </c>
      <c r="E581" s="27">
        <f t="shared" si="10"/>
        <v>527</v>
      </c>
      <c r="F581" s="25"/>
      <c r="G581" s="25"/>
      <c r="H581" s="25"/>
      <c r="I581" s="25"/>
      <c r="J581" s="25"/>
      <c r="K581" s="25"/>
    </row>
    <row r="582" spans="1:11" x14ac:dyDescent="0.25">
      <c r="A582" s="72">
        <v>5</v>
      </c>
      <c r="B582" s="69">
        <v>131.75</v>
      </c>
      <c r="C582" s="73">
        <v>44064.572314814803</v>
      </c>
      <c r="D582" s="74" t="s">
        <v>31</v>
      </c>
      <c r="E582" s="27">
        <f t="shared" si="10"/>
        <v>658.75</v>
      </c>
      <c r="F582" s="25"/>
      <c r="G582" s="25"/>
      <c r="H582" s="25"/>
      <c r="I582" s="25"/>
      <c r="J582" s="25"/>
      <c r="K582" s="25"/>
    </row>
    <row r="583" spans="1:11" x14ac:dyDescent="0.25">
      <c r="A583" s="72">
        <v>90</v>
      </c>
      <c r="B583" s="69">
        <v>131.75</v>
      </c>
      <c r="C583" s="73">
        <v>44064.572314814803</v>
      </c>
      <c r="D583" s="74" t="s">
        <v>31</v>
      </c>
      <c r="E583" s="27">
        <f t="shared" si="10"/>
        <v>11857.5</v>
      </c>
      <c r="F583" s="25"/>
      <c r="G583" s="25"/>
      <c r="H583" s="25"/>
      <c r="I583" s="25"/>
      <c r="J583" s="25"/>
      <c r="K583" s="25"/>
    </row>
    <row r="584" spans="1:11" x14ac:dyDescent="0.25">
      <c r="A584" s="72">
        <v>10</v>
      </c>
      <c r="B584" s="69">
        <v>131.75</v>
      </c>
      <c r="C584" s="73">
        <v>44064.574351851901</v>
      </c>
      <c r="D584" s="74" t="s">
        <v>30</v>
      </c>
      <c r="E584" s="27">
        <f t="shared" si="10"/>
        <v>1317.5</v>
      </c>
      <c r="F584" s="25"/>
      <c r="G584" s="25"/>
      <c r="H584" s="25"/>
      <c r="I584" s="25"/>
      <c r="J584" s="25"/>
      <c r="K584" s="25"/>
    </row>
    <row r="585" spans="1:11" x14ac:dyDescent="0.25">
      <c r="A585" s="72">
        <v>23</v>
      </c>
      <c r="B585" s="69">
        <v>131.75</v>
      </c>
      <c r="C585" s="73">
        <v>44064.574351851901</v>
      </c>
      <c r="D585" s="74" t="s">
        <v>30</v>
      </c>
      <c r="E585" s="27">
        <f t="shared" si="10"/>
        <v>3030.25</v>
      </c>
      <c r="F585" s="25"/>
      <c r="G585" s="25"/>
      <c r="H585" s="25"/>
      <c r="I585" s="25"/>
      <c r="J585" s="25"/>
      <c r="K585" s="25"/>
    </row>
    <row r="586" spans="1:11" x14ac:dyDescent="0.25">
      <c r="A586" s="72">
        <v>17</v>
      </c>
      <c r="B586" s="69">
        <v>131.65</v>
      </c>
      <c r="C586" s="73">
        <v>44064.582812499997</v>
      </c>
      <c r="D586" s="74" t="s">
        <v>30</v>
      </c>
      <c r="E586" s="27">
        <f t="shared" si="10"/>
        <v>2238.0500000000002</v>
      </c>
      <c r="F586" s="25"/>
      <c r="G586" s="25"/>
      <c r="H586" s="25"/>
      <c r="I586" s="25"/>
      <c r="J586" s="25"/>
      <c r="K586" s="25"/>
    </row>
    <row r="587" spans="1:11" x14ac:dyDescent="0.25">
      <c r="A587" s="72">
        <v>24</v>
      </c>
      <c r="B587" s="69">
        <v>131.65</v>
      </c>
      <c r="C587" s="73">
        <v>44064.582812499997</v>
      </c>
      <c r="D587" s="74" t="s">
        <v>30</v>
      </c>
      <c r="E587" s="27">
        <f t="shared" si="10"/>
        <v>3159.6000000000004</v>
      </c>
      <c r="F587" s="25"/>
      <c r="G587" s="25"/>
      <c r="H587" s="25"/>
      <c r="I587" s="25"/>
      <c r="J587" s="25"/>
      <c r="K587" s="25"/>
    </row>
    <row r="588" spans="1:11" x14ac:dyDescent="0.25">
      <c r="A588" s="72">
        <v>25</v>
      </c>
      <c r="B588" s="69">
        <v>131.65</v>
      </c>
      <c r="C588" s="73">
        <v>44064.583321759303</v>
      </c>
      <c r="D588" s="74" t="s">
        <v>30</v>
      </c>
      <c r="E588" s="27">
        <f t="shared" si="10"/>
        <v>3291.25</v>
      </c>
      <c r="F588" s="25"/>
      <c r="G588" s="25"/>
      <c r="H588" s="25"/>
      <c r="I588" s="25"/>
      <c r="J588" s="25"/>
      <c r="K588" s="25"/>
    </row>
    <row r="589" spans="1:11" x14ac:dyDescent="0.25">
      <c r="A589" s="72">
        <v>18</v>
      </c>
      <c r="B589" s="69">
        <v>131.65</v>
      </c>
      <c r="C589" s="73">
        <v>44064.583321759303</v>
      </c>
      <c r="D589" s="74" t="s">
        <v>30</v>
      </c>
      <c r="E589" s="27">
        <f t="shared" si="10"/>
        <v>2369.7000000000003</v>
      </c>
      <c r="F589" s="25"/>
      <c r="G589" s="25"/>
      <c r="H589" s="25"/>
      <c r="I589" s="25"/>
      <c r="J589" s="25"/>
      <c r="K589" s="25"/>
    </row>
    <row r="590" spans="1:11" x14ac:dyDescent="0.25">
      <c r="A590" s="72">
        <v>38</v>
      </c>
      <c r="B590" s="69">
        <v>131.65</v>
      </c>
      <c r="C590" s="73">
        <v>44064.586932870399</v>
      </c>
      <c r="D590" s="74" t="s">
        <v>30</v>
      </c>
      <c r="E590" s="27">
        <f t="shared" si="10"/>
        <v>5002.7</v>
      </c>
      <c r="F590" s="25"/>
      <c r="G590" s="25"/>
      <c r="H590" s="25"/>
      <c r="I590" s="25"/>
      <c r="J590" s="25"/>
      <c r="K590" s="25"/>
    </row>
    <row r="591" spans="1:11" x14ac:dyDescent="0.25">
      <c r="A591" s="72">
        <v>54</v>
      </c>
      <c r="B591" s="69">
        <v>131.65</v>
      </c>
      <c r="C591" s="73">
        <v>44064.586932870399</v>
      </c>
      <c r="D591" s="74" t="s">
        <v>30</v>
      </c>
      <c r="E591" s="27">
        <f t="shared" si="10"/>
        <v>7109.1</v>
      </c>
      <c r="F591" s="25"/>
      <c r="G591" s="25"/>
      <c r="H591" s="25"/>
      <c r="I591" s="25"/>
      <c r="J591" s="25"/>
      <c r="K591" s="25"/>
    </row>
    <row r="592" spans="1:11" x14ac:dyDescent="0.25">
      <c r="A592" s="72">
        <v>33</v>
      </c>
      <c r="B592" s="69">
        <v>131.65</v>
      </c>
      <c r="C592" s="73">
        <v>44064.586932870399</v>
      </c>
      <c r="D592" s="74" t="s">
        <v>30</v>
      </c>
      <c r="E592" s="27">
        <f t="shared" si="10"/>
        <v>4344.45</v>
      </c>
      <c r="F592" s="25"/>
      <c r="G592" s="25"/>
      <c r="H592" s="25"/>
      <c r="I592" s="25"/>
      <c r="J592" s="25"/>
      <c r="K592" s="25"/>
    </row>
    <row r="593" spans="1:11" x14ac:dyDescent="0.25">
      <c r="A593" s="72">
        <v>59</v>
      </c>
      <c r="B593" s="69">
        <v>131.65</v>
      </c>
      <c r="C593" s="73">
        <v>44064.5870601852</v>
      </c>
      <c r="D593" s="74" t="s">
        <v>30</v>
      </c>
      <c r="E593" s="27">
        <f t="shared" si="10"/>
        <v>7767.35</v>
      </c>
      <c r="F593" s="25"/>
      <c r="G593" s="25"/>
      <c r="H593" s="25"/>
      <c r="I593" s="25"/>
      <c r="J593" s="25"/>
      <c r="K593" s="25"/>
    </row>
    <row r="594" spans="1:11" x14ac:dyDescent="0.25">
      <c r="A594" s="72">
        <v>11</v>
      </c>
      <c r="B594" s="69">
        <v>131.65</v>
      </c>
      <c r="C594" s="73">
        <v>44064.5870601852</v>
      </c>
      <c r="D594" s="74" t="s">
        <v>30</v>
      </c>
      <c r="E594" s="27">
        <f t="shared" si="10"/>
        <v>1448.15</v>
      </c>
      <c r="F594" s="25"/>
      <c r="G594" s="25"/>
      <c r="H594" s="25"/>
      <c r="I594" s="25"/>
      <c r="J594" s="25"/>
      <c r="K594" s="25"/>
    </row>
    <row r="595" spans="1:11" x14ac:dyDescent="0.25">
      <c r="A595" s="72">
        <v>39</v>
      </c>
      <c r="B595" s="69">
        <v>131.65</v>
      </c>
      <c r="C595" s="73">
        <v>44064.5870601852</v>
      </c>
      <c r="D595" s="74" t="s">
        <v>30</v>
      </c>
      <c r="E595" s="27">
        <f t="shared" si="10"/>
        <v>5134.3500000000004</v>
      </c>
      <c r="F595" s="25"/>
      <c r="G595" s="25"/>
      <c r="H595" s="25"/>
      <c r="I595" s="25"/>
      <c r="J595" s="25"/>
      <c r="K595" s="25"/>
    </row>
    <row r="596" spans="1:11" x14ac:dyDescent="0.25">
      <c r="A596" s="72">
        <v>33</v>
      </c>
      <c r="B596" s="69">
        <v>131.65</v>
      </c>
      <c r="C596" s="73">
        <v>44064.5870601852</v>
      </c>
      <c r="D596" s="74" t="s">
        <v>30</v>
      </c>
      <c r="E596" s="27">
        <f t="shared" si="10"/>
        <v>4344.45</v>
      </c>
      <c r="F596" s="25"/>
      <c r="G596" s="25"/>
      <c r="H596" s="25"/>
      <c r="I596" s="25"/>
      <c r="J596" s="25"/>
      <c r="K596" s="25"/>
    </row>
    <row r="597" spans="1:11" x14ac:dyDescent="0.25">
      <c r="A597" s="72">
        <v>35</v>
      </c>
      <c r="B597" s="69">
        <v>131.6</v>
      </c>
      <c r="C597" s="73">
        <v>44064.591898148203</v>
      </c>
      <c r="D597" s="74" t="s">
        <v>31</v>
      </c>
      <c r="E597" s="27">
        <f t="shared" si="10"/>
        <v>4606</v>
      </c>
      <c r="F597" s="25"/>
      <c r="G597" s="25"/>
      <c r="H597" s="25"/>
      <c r="I597" s="25"/>
      <c r="J597" s="25"/>
      <c r="K597" s="25"/>
    </row>
    <row r="598" spans="1:11" x14ac:dyDescent="0.25">
      <c r="A598" s="72">
        <v>33</v>
      </c>
      <c r="B598" s="69">
        <v>131.6</v>
      </c>
      <c r="C598" s="73">
        <v>44064.591898148203</v>
      </c>
      <c r="D598" s="74" t="s">
        <v>31</v>
      </c>
      <c r="E598" s="27">
        <f t="shared" si="10"/>
        <v>4342.8</v>
      </c>
      <c r="F598" s="25"/>
      <c r="G598" s="25"/>
      <c r="H598" s="25"/>
      <c r="I598" s="25"/>
      <c r="J598" s="25"/>
      <c r="K598" s="25"/>
    </row>
    <row r="599" spans="1:11" x14ac:dyDescent="0.25">
      <c r="A599" s="72">
        <v>31</v>
      </c>
      <c r="B599" s="69">
        <v>131.6</v>
      </c>
      <c r="C599" s="73">
        <v>44064.591898148203</v>
      </c>
      <c r="D599" s="74" t="s">
        <v>30</v>
      </c>
      <c r="E599" s="27">
        <f t="shared" si="10"/>
        <v>4079.6</v>
      </c>
      <c r="F599" s="25"/>
      <c r="G599" s="25"/>
      <c r="H599" s="25"/>
      <c r="I599" s="25"/>
      <c r="J599" s="25"/>
      <c r="K599" s="25"/>
    </row>
    <row r="600" spans="1:11" x14ac:dyDescent="0.25">
      <c r="A600" s="72">
        <v>51</v>
      </c>
      <c r="B600" s="69">
        <v>131.6</v>
      </c>
      <c r="C600" s="73">
        <v>44064.591898148203</v>
      </c>
      <c r="D600" s="74" t="s">
        <v>30</v>
      </c>
      <c r="E600" s="27">
        <f t="shared" si="10"/>
        <v>6711.5999999999995</v>
      </c>
      <c r="F600" s="25"/>
      <c r="G600" s="25"/>
      <c r="H600" s="25"/>
      <c r="I600" s="25"/>
      <c r="J600" s="25"/>
      <c r="K600" s="25"/>
    </row>
    <row r="601" spans="1:11" x14ac:dyDescent="0.25">
      <c r="A601" s="72">
        <v>71</v>
      </c>
      <c r="B601" s="69">
        <v>131.6</v>
      </c>
      <c r="C601" s="73">
        <v>44064.591898148203</v>
      </c>
      <c r="D601" s="74" t="s">
        <v>30</v>
      </c>
      <c r="E601" s="27">
        <f t="shared" si="10"/>
        <v>9343.6</v>
      </c>
      <c r="F601" s="25"/>
      <c r="G601" s="25"/>
      <c r="H601" s="25"/>
      <c r="I601" s="25"/>
      <c r="J601" s="25"/>
      <c r="K601" s="25"/>
    </row>
    <row r="602" spans="1:11" x14ac:dyDescent="0.25">
      <c r="A602" s="72">
        <v>23</v>
      </c>
      <c r="B602" s="69">
        <v>131.65</v>
      </c>
      <c r="C602" s="73">
        <v>44064.594259259298</v>
      </c>
      <c r="D602" s="74" t="s">
        <v>32</v>
      </c>
      <c r="E602" s="27">
        <f t="shared" si="10"/>
        <v>3027.9500000000003</v>
      </c>
      <c r="F602" s="25"/>
      <c r="G602" s="25"/>
      <c r="H602" s="25"/>
      <c r="I602" s="25"/>
      <c r="J602" s="25"/>
      <c r="K602" s="25"/>
    </row>
    <row r="603" spans="1:11" x14ac:dyDescent="0.25">
      <c r="A603" s="72">
        <v>30</v>
      </c>
      <c r="B603" s="69">
        <v>131.65</v>
      </c>
      <c r="C603" s="73">
        <v>44064.594259259298</v>
      </c>
      <c r="D603" s="74" t="s">
        <v>32</v>
      </c>
      <c r="E603" s="27">
        <f t="shared" si="10"/>
        <v>3949.5</v>
      </c>
      <c r="F603" s="25"/>
      <c r="G603" s="25"/>
      <c r="H603" s="25"/>
      <c r="I603" s="25"/>
      <c r="J603" s="25"/>
      <c r="K603" s="25"/>
    </row>
    <row r="604" spans="1:11" x14ac:dyDescent="0.25">
      <c r="A604" s="72">
        <v>39</v>
      </c>
      <c r="B604" s="69">
        <v>131.65</v>
      </c>
      <c r="C604" s="73">
        <v>44064.594259259298</v>
      </c>
      <c r="D604" s="74" t="s">
        <v>32</v>
      </c>
      <c r="E604" s="27">
        <f t="shared" si="10"/>
        <v>5134.3500000000004</v>
      </c>
      <c r="F604" s="25"/>
      <c r="G604" s="25"/>
      <c r="H604" s="25"/>
      <c r="I604" s="25"/>
      <c r="J604" s="25"/>
      <c r="K604" s="25"/>
    </row>
    <row r="605" spans="1:11" x14ac:dyDescent="0.25">
      <c r="A605" s="72">
        <v>26</v>
      </c>
      <c r="B605" s="69">
        <v>131.65</v>
      </c>
      <c r="C605" s="73">
        <v>44064.594259259298</v>
      </c>
      <c r="D605" s="74" t="s">
        <v>31</v>
      </c>
      <c r="E605" s="27">
        <f t="shared" si="10"/>
        <v>3422.9</v>
      </c>
      <c r="F605" s="25"/>
      <c r="G605" s="25"/>
      <c r="H605" s="25"/>
      <c r="I605" s="25"/>
      <c r="J605" s="25"/>
      <c r="K605" s="25"/>
    </row>
    <row r="606" spans="1:11" x14ac:dyDescent="0.25">
      <c r="A606" s="72">
        <v>25</v>
      </c>
      <c r="B606" s="69">
        <v>131.65</v>
      </c>
      <c r="C606" s="73">
        <v>44064.594259259298</v>
      </c>
      <c r="D606" s="74" t="s">
        <v>31</v>
      </c>
      <c r="E606" s="27">
        <f t="shared" si="10"/>
        <v>3291.25</v>
      </c>
      <c r="F606" s="25"/>
      <c r="G606" s="25"/>
      <c r="H606" s="25"/>
      <c r="I606" s="25"/>
      <c r="J606" s="25"/>
      <c r="K606" s="25"/>
    </row>
    <row r="607" spans="1:11" x14ac:dyDescent="0.25">
      <c r="A607" s="72">
        <v>18</v>
      </c>
      <c r="B607" s="69">
        <v>131.65</v>
      </c>
      <c r="C607" s="73">
        <v>44064.594259259298</v>
      </c>
      <c r="D607" s="74" t="s">
        <v>31</v>
      </c>
      <c r="E607" s="27">
        <f t="shared" si="10"/>
        <v>2369.7000000000003</v>
      </c>
      <c r="F607" s="25"/>
      <c r="G607" s="25"/>
      <c r="H607" s="25"/>
      <c r="I607" s="25"/>
      <c r="J607" s="25"/>
      <c r="K607" s="25"/>
    </row>
    <row r="608" spans="1:11" x14ac:dyDescent="0.25">
      <c r="A608" s="72">
        <v>4</v>
      </c>
      <c r="B608" s="69">
        <v>131.65</v>
      </c>
      <c r="C608" s="73">
        <v>44064.594259259298</v>
      </c>
      <c r="D608" s="74" t="s">
        <v>31</v>
      </c>
      <c r="E608" s="27">
        <f t="shared" si="10"/>
        <v>526.6</v>
      </c>
      <c r="F608" s="25"/>
      <c r="G608" s="25"/>
      <c r="H608" s="25"/>
      <c r="I608" s="25"/>
      <c r="J608" s="25"/>
      <c r="K608" s="25"/>
    </row>
    <row r="609" spans="1:11" x14ac:dyDescent="0.25">
      <c r="A609" s="72">
        <v>40</v>
      </c>
      <c r="B609" s="69">
        <v>131.65</v>
      </c>
      <c r="C609" s="73">
        <v>44064.594259259298</v>
      </c>
      <c r="D609" s="74" t="s">
        <v>30</v>
      </c>
      <c r="E609" s="27">
        <f t="shared" si="10"/>
        <v>5266</v>
      </c>
      <c r="F609" s="25"/>
      <c r="G609" s="25"/>
      <c r="H609" s="25"/>
      <c r="I609" s="25"/>
      <c r="J609" s="25"/>
      <c r="K609" s="25"/>
    </row>
    <row r="610" spans="1:11" x14ac:dyDescent="0.25">
      <c r="A610" s="72">
        <v>78</v>
      </c>
      <c r="B610" s="69">
        <v>131.65</v>
      </c>
      <c r="C610" s="73">
        <v>44064.594317129602</v>
      </c>
      <c r="D610" s="74" t="s">
        <v>31</v>
      </c>
      <c r="E610" s="27">
        <f t="shared" si="10"/>
        <v>10268.700000000001</v>
      </c>
      <c r="F610" s="25"/>
      <c r="G610" s="25"/>
      <c r="H610" s="25"/>
      <c r="I610" s="25"/>
      <c r="J610" s="25"/>
      <c r="K610" s="25"/>
    </row>
    <row r="611" spans="1:11" x14ac:dyDescent="0.25">
      <c r="A611" s="72">
        <v>21</v>
      </c>
      <c r="B611" s="69">
        <v>131.65</v>
      </c>
      <c r="C611" s="73">
        <v>44064.594317129602</v>
      </c>
      <c r="D611" s="74" t="s">
        <v>31</v>
      </c>
      <c r="E611" s="27">
        <f t="shared" si="10"/>
        <v>2764.65</v>
      </c>
      <c r="F611" s="25"/>
      <c r="G611" s="25"/>
      <c r="H611" s="25"/>
      <c r="I611" s="25"/>
      <c r="J611" s="25"/>
      <c r="K611" s="25"/>
    </row>
    <row r="612" spans="1:11" x14ac:dyDescent="0.25">
      <c r="A612" s="72">
        <v>1</v>
      </c>
      <c r="B612" s="69">
        <v>131.65</v>
      </c>
      <c r="C612" s="73">
        <v>44064.594317129602</v>
      </c>
      <c r="D612" s="74" t="s">
        <v>31</v>
      </c>
      <c r="E612" s="27">
        <f t="shared" si="10"/>
        <v>131.65</v>
      </c>
      <c r="F612" s="25"/>
      <c r="G612" s="25"/>
      <c r="H612" s="25"/>
      <c r="I612" s="25"/>
      <c r="J612" s="25"/>
      <c r="K612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A58A-DFF3-40BE-BA35-2EBD1E43C0A8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J9" sqref="J9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40</v>
      </c>
      <c r="B2" s="69">
        <v>130.94999999999999</v>
      </c>
      <c r="C2" s="70">
        <v>44063.292187500003</v>
      </c>
      <c r="D2" s="71" t="s">
        <v>30</v>
      </c>
      <c r="E2" s="27">
        <f>A2*B2</f>
        <v>5238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17</v>
      </c>
      <c r="B3" s="69">
        <v>130.94999999999999</v>
      </c>
      <c r="C3" s="70">
        <v>44063.292430555601</v>
      </c>
      <c r="D3" s="71" t="s">
        <v>30</v>
      </c>
      <c r="E3" s="27">
        <f t="shared" ref="E3:E66" si="0">A3*B3</f>
        <v>2226.1499999999996</v>
      </c>
      <c r="F3" s="25"/>
      <c r="G3" s="31" t="s">
        <v>1</v>
      </c>
      <c r="H3" s="32">
        <f>+SUMIF(D:D,K3,A:A)</f>
        <v>14234</v>
      </c>
      <c r="I3" s="33">
        <f>+J3/H3</f>
        <v>130.38252423774074</v>
      </c>
      <c r="J3" s="34">
        <f>+SUMIF(D:D,K3,E:E)</f>
        <v>1855864.8500000017</v>
      </c>
      <c r="K3" s="35" t="s">
        <v>30</v>
      </c>
    </row>
    <row r="4" spans="1:11" x14ac:dyDescent="0.25">
      <c r="A4" s="68">
        <v>17</v>
      </c>
      <c r="B4" s="69">
        <v>130.94999999999999</v>
      </c>
      <c r="C4" s="70">
        <v>44063.292430555601</v>
      </c>
      <c r="D4" s="71" t="s">
        <v>30</v>
      </c>
      <c r="E4" s="27">
        <f t="shared" si="0"/>
        <v>2226.1499999999996</v>
      </c>
      <c r="F4" s="25"/>
      <c r="G4" s="36" t="s">
        <v>2</v>
      </c>
      <c r="H4" s="37">
        <f>+SUMIF(D:D,K4,A:A)</f>
        <v>1837</v>
      </c>
      <c r="I4" s="38">
        <f t="shared" ref="I4:I6" si="1">+J4/H4</f>
        <v>130.35383777898747</v>
      </c>
      <c r="J4" s="39">
        <f>+SUMIF(D:D,K4,E:E)</f>
        <v>239459.99999999997</v>
      </c>
      <c r="K4" s="35" t="s">
        <v>32</v>
      </c>
    </row>
    <row r="5" spans="1:11" x14ac:dyDescent="0.25">
      <c r="A5" s="68">
        <v>37</v>
      </c>
      <c r="B5" s="69">
        <v>131</v>
      </c>
      <c r="C5" s="70">
        <v>44063.293275463002</v>
      </c>
      <c r="D5" s="71" t="s">
        <v>30</v>
      </c>
      <c r="E5" s="27">
        <f t="shared" si="0"/>
        <v>4847</v>
      </c>
      <c r="F5" s="25"/>
      <c r="G5" s="36" t="s">
        <v>3</v>
      </c>
      <c r="H5" s="37">
        <f>+SUMIF(D:D,K5,A:A)</f>
        <v>3104</v>
      </c>
      <c r="I5" s="38">
        <f t="shared" si="1"/>
        <v>130.36185567010307</v>
      </c>
      <c r="J5" s="39">
        <f>+SUMIF(D:D,K5,E:E)</f>
        <v>404643.19999999995</v>
      </c>
      <c r="K5" s="35" t="s">
        <v>31</v>
      </c>
    </row>
    <row r="6" spans="1:11" x14ac:dyDescent="0.25">
      <c r="A6" s="68">
        <v>2</v>
      </c>
      <c r="B6" s="69">
        <v>131</v>
      </c>
      <c r="C6" s="70">
        <v>44063.293402777803</v>
      </c>
      <c r="D6" s="71" t="s">
        <v>31</v>
      </c>
      <c r="E6" s="27">
        <f t="shared" si="0"/>
        <v>262</v>
      </c>
      <c r="F6" s="25"/>
      <c r="G6" s="40" t="s">
        <v>4</v>
      </c>
      <c r="H6" s="41">
        <f>+SUMIF(D:D,K6,A:A)</f>
        <v>1418</v>
      </c>
      <c r="I6" s="42">
        <f t="shared" si="1"/>
        <v>130.4017983074753</v>
      </c>
      <c r="J6" s="43">
        <f>+SUMIF(D:D,K6,E:E)</f>
        <v>184909.74999999997</v>
      </c>
      <c r="K6" s="35" t="s">
        <v>33</v>
      </c>
    </row>
    <row r="7" spans="1:11" x14ac:dyDescent="0.25">
      <c r="A7" s="68">
        <v>10</v>
      </c>
      <c r="B7" s="69">
        <v>130.80000000000001</v>
      </c>
      <c r="C7" s="70">
        <v>44063.293668981503</v>
      </c>
      <c r="D7" s="71" t="s">
        <v>30</v>
      </c>
      <c r="E7" s="27">
        <f t="shared" si="0"/>
        <v>1308</v>
      </c>
      <c r="F7" s="25"/>
      <c r="G7" s="44" t="s">
        <v>18</v>
      </c>
      <c r="H7" s="45">
        <f>SUM(H3:H6)</f>
        <v>20593</v>
      </c>
      <c r="I7" s="46">
        <f>+ROUND(J7/H7,6)</f>
        <v>130.37817699999999</v>
      </c>
      <c r="J7" s="47">
        <f>SUM(J3:J6)</f>
        <v>2684877.8000000017</v>
      </c>
      <c r="K7" s="25"/>
    </row>
    <row r="8" spans="1:11" x14ac:dyDescent="0.25">
      <c r="A8" s="68">
        <v>36</v>
      </c>
      <c r="B8" s="69">
        <v>131</v>
      </c>
      <c r="C8" s="70">
        <v>44063.294016203698</v>
      </c>
      <c r="D8" s="71" t="s">
        <v>32</v>
      </c>
      <c r="E8" s="27">
        <f t="shared" si="0"/>
        <v>4716</v>
      </c>
      <c r="F8" s="25"/>
      <c r="G8" s="48"/>
      <c r="H8" s="49"/>
      <c r="I8" s="49"/>
      <c r="J8" s="50"/>
      <c r="K8" s="25"/>
    </row>
    <row r="9" spans="1:11" x14ac:dyDescent="0.25">
      <c r="A9" s="68">
        <v>29</v>
      </c>
      <c r="B9" s="69">
        <v>131</v>
      </c>
      <c r="C9" s="70">
        <v>44063.294016203698</v>
      </c>
      <c r="D9" s="71" t="s">
        <v>31</v>
      </c>
      <c r="E9" s="27">
        <f t="shared" si="0"/>
        <v>3799</v>
      </c>
      <c r="F9" s="25"/>
      <c r="G9" s="51" t="s">
        <v>19</v>
      </c>
      <c r="H9" s="52">
        <v>44063</v>
      </c>
      <c r="I9" s="53"/>
      <c r="J9" s="50"/>
      <c r="K9" s="25"/>
    </row>
    <row r="10" spans="1:11" x14ac:dyDescent="0.25">
      <c r="A10" s="68">
        <v>100</v>
      </c>
      <c r="B10" s="69">
        <v>131</v>
      </c>
      <c r="C10" s="70">
        <v>44063.294016203698</v>
      </c>
      <c r="D10" s="71" t="s">
        <v>31</v>
      </c>
      <c r="E10" s="27">
        <f t="shared" si="0"/>
        <v>13100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25</v>
      </c>
      <c r="B11" s="69">
        <v>131</v>
      </c>
      <c r="C11" s="70">
        <v>44063.294016203698</v>
      </c>
      <c r="D11" s="71" t="s">
        <v>31</v>
      </c>
      <c r="E11" s="27">
        <f t="shared" si="0"/>
        <v>3275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28</v>
      </c>
      <c r="B12" s="69">
        <v>131</v>
      </c>
      <c r="C12" s="70">
        <v>44063.294016203698</v>
      </c>
      <c r="D12" s="71" t="s">
        <v>33</v>
      </c>
      <c r="E12" s="27">
        <f t="shared" si="0"/>
        <v>3668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26</v>
      </c>
      <c r="B13" s="69">
        <v>131</v>
      </c>
      <c r="C13" s="70">
        <v>44063.294097222199</v>
      </c>
      <c r="D13" s="71" t="s">
        <v>32</v>
      </c>
      <c r="E13" s="27">
        <f t="shared" si="0"/>
        <v>3406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15</v>
      </c>
      <c r="B14" s="69">
        <v>131</v>
      </c>
      <c r="C14" s="70">
        <v>44063.294097222199</v>
      </c>
      <c r="D14" s="71" t="s">
        <v>31</v>
      </c>
      <c r="E14" s="27">
        <f t="shared" si="0"/>
        <v>1965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10</v>
      </c>
      <c r="B15" s="69">
        <v>131</v>
      </c>
      <c r="C15" s="70">
        <v>44063.294097222199</v>
      </c>
      <c r="D15" s="71" t="s">
        <v>31</v>
      </c>
      <c r="E15" s="27">
        <f t="shared" si="0"/>
        <v>1310</v>
      </c>
      <c r="F15" s="25"/>
      <c r="G15" s="25"/>
      <c r="H15" s="25"/>
      <c r="I15" s="25"/>
      <c r="J15" s="65"/>
      <c r="K15" s="25"/>
    </row>
    <row r="16" spans="1:11" x14ac:dyDescent="0.25">
      <c r="A16" s="68">
        <v>9</v>
      </c>
      <c r="B16" s="69">
        <v>131</v>
      </c>
      <c r="C16" s="70">
        <v>44063.294097222199</v>
      </c>
      <c r="D16" s="71" t="s">
        <v>31</v>
      </c>
      <c r="E16" s="27">
        <f t="shared" si="0"/>
        <v>1179</v>
      </c>
      <c r="F16" s="25"/>
      <c r="G16" s="25"/>
      <c r="H16" s="25"/>
      <c r="I16" s="25"/>
      <c r="J16" s="25"/>
      <c r="K16" s="25"/>
    </row>
    <row r="17" spans="1:11" x14ac:dyDescent="0.25">
      <c r="A17" s="68">
        <v>26</v>
      </c>
      <c r="B17" s="69">
        <v>131</v>
      </c>
      <c r="C17" s="70">
        <v>44063.294097222199</v>
      </c>
      <c r="D17" s="71" t="s">
        <v>33</v>
      </c>
      <c r="E17" s="27">
        <f t="shared" si="0"/>
        <v>3406</v>
      </c>
      <c r="F17" s="25"/>
      <c r="G17" s="25"/>
      <c r="H17" s="25"/>
      <c r="I17" s="25"/>
      <c r="J17" s="25"/>
      <c r="K17" s="25"/>
    </row>
    <row r="18" spans="1:11" x14ac:dyDescent="0.25">
      <c r="A18" s="68">
        <v>29</v>
      </c>
      <c r="B18" s="69">
        <v>130.80000000000001</v>
      </c>
      <c r="C18" s="70">
        <v>44063.295682870397</v>
      </c>
      <c r="D18" s="71" t="s">
        <v>30</v>
      </c>
      <c r="E18" s="27">
        <f t="shared" si="0"/>
        <v>3793.2000000000003</v>
      </c>
      <c r="F18" s="25"/>
      <c r="G18" s="25"/>
      <c r="H18" s="25"/>
      <c r="I18" s="25"/>
      <c r="J18" s="25"/>
      <c r="K18" s="25"/>
    </row>
    <row r="19" spans="1:11" x14ac:dyDescent="0.25">
      <c r="A19" s="68">
        <v>31</v>
      </c>
      <c r="B19" s="69">
        <v>130.6</v>
      </c>
      <c r="C19" s="70">
        <v>44063.296238425901</v>
      </c>
      <c r="D19" s="71" t="s">
        <v>30</v>
      </c>
      <c r="E19" s="27">
        <f t="shared" si="0"/>
        <v>4048.6</v>
      </c>
      <c r="F19" s="25"/>
      <c r="G19" s="25"/>
      <c r="H19" s="25"/>
      <c r="I19" s="25"/>
      <c r="J19" s="25"/>
      <c r="K19" s="25"/>
    </row>
    <row r="20" spans="1:11" x14ac:dyDescent="0.25">
      <c r="A20" s="68">
        <v>67</v>
      </c>
      <c r="B20" s="69">
        <v>131.30000000000001</v>
      </c>
      <c r="C20" s="70">
        <v>44063.297199074099</v>
      </c>
      <c r="D20" s="71" t="s">
        <v>31</v>
      </c>
      <c r="E20" s="27">
        <f t="shared" si="0"/>
        <v>8797.1</v>
      </c>
      <c r="F20" s="25"/>
      <c r="G20" s="25"/>
      <c r="H20" s="25"/>
      <c r="I20" s="25"/>
      <c r="J20" s="25"/>
      <c r="K20" s="25"/>
    </row>
    <row r="21" spans="1:11" x14ac:dyDescent="0.25">
      <c r="A21" s="68">
        <v>100</v>
      </c>
      <c r="B21" s="69">
        <v>131.30000000000001</v>
      </c>
      <c r="C21" s="70">
        <v>44063.297199074099</v>
      </c>
      <c r="D21" s="71" t="s">
        <v>30</v>
      </c>
      <c r="E21" s="27">
        <f t="shared" si="0"/>
        <v>13130.000000000002</v>
      </c>
      <c r="F21" s="25"/>
      <c r="G21" s="25"/>
      <c r="H21" s="25"/>
      <c r="I21" s="25"/>
      <c r="J21" s="25"/>
      <c r="K21" s="25"/>
    </row>
    <row r="22" spans="1:11" x14ac:dyDescent="0.25">
      <c r="A22" s="68">
        <v>48</v>
      </c>
      <c r="B22" s="69">
        <v>131.30000000000001</v>
      </c>
      <c r="C22" s="70">
        <v>44063.297199074099</v>
      </c>
      <c r="D22" s="71" t="s">
        <v>30</v>
      </c>
      <c r="E22" s="27">
        <f t="shared" si="0"/>
        <v>6302.4000000000005</v>
      </c>
      <c r="F22" s="25"/>
      <c r="G22" s="25"/>
      <c r="H22" s="25"/>
      <c r="I22" s="25"/>
      <c r="J22" s="25"/>
      <c r="K22" s="25"/>
    </row>
    <row r="23" spans="1:11" x14ac:dyDescent="0.25">
      <c r="A23" s="68">
        <v>15</v>
      </c>
      <c r="B23" s="69">
        <v>131.05000000000001</v>
      </c>
      <c r="C23" s="70">
        <v>44063.298587963</v>
      </c>
      <c r="D23" s="71" t="s">
        <v>31</v>
      </c>
      <c r="E23" s="27">
        <f t="shared" si="0"/>
        <v>1965.7500000000002</v>
      </c>
      <c r="F23" s="25"/>
      <c r="G23" s="25"/>
      <c r="H23" s="25"/>
      <c r="I23" s="25"/>
      <c r="J23" s="25"/>
      <c r="K23" s="25"/>
    </row>
    <row r="24" spans="1:11" x14ac:dyDescent="0.25">
      <c r="A24" s="68">
        <v>14</v>
      </c>
      <c r="B24" s="69">
        <v>131.05000000000001</v>
      </c>
      <c r="C24" s="70">
        <v>44063.298587963</v>
      </c>
      <c r="D24" s="71" t="s">
        <v>31</v>
      </c>
      <c r="E24" s="27">
        <f t="shared" si="0"/>
        <v>1834.7000000000003</v>
      </c>
      <c r="F24" s="25"/>
      <c r="G24" s="25"/>
      <c r="H24" s="25"/>
      <c r="I24" s="25"/>
      <c r="J24" s="25"/>
      <c r="K24" s="25"/>
    </row>
    <row r="25" spans="1:11" x14ac:dyDescent="0.25">
      <c r="A25" s="68">
        <v>11</v>
      </c>
      <c r="B25" s="69">
        <v>131.05000000000001</v>
      </c>
      <c r="C25" s="70">
        <v>44063.298587963</v>
      </c>
      <c r="D25" s="71" t="s">
        <v>30</v>
      </c>
      <c r="E25" s="27">
        <f t="shared" si="0"/>
        <v>1441.5500000000002</v>
      </c>
      <c r="F25" s="25"/>
      <c r="G25" s="25"/>
      <c r="H25" s="25"/>
      <c r="I25" s="25"/>
      <c r="J25" s="25"/>
      <c r="K25" s="25"/>
    </row>
    <row r="26" spans="1:11" x14ac:dyDescent="0.25">
      <c r="A26" s="68">
        <v>26</v>
      </c>
      <c r="B26" s="69">
        <v>131</v>
      </c>
      <c r="C26" s="70">
        <v>44063.298657407402</v>
      </c>
      <c r="D26" s="71" t="s">
        <v>32</v>
      </c>
      <c r="E26" s="27">
        <f t="shared" si="0"/>
        <v>3406</v>
      </c>
      <c r="F26" s="25"/>
      <c r="G26" s="25"/>
      <c r="H26" s="25"/>
      <c r="I26" s="25"/>
      <c r="J26" s="25"/>
      <c r="K26" s="25"/>
    </row>
    <row r="27" spans="1:11" x14ac:dyDescent="0.25">
      <c r="A27" s="68">
        <v>13</v>
      </c>
      <c r="B27" s="69">
        <v>131</v>
      </c>
      <c r="C27" s="70">
        <v>44063.298657407402</v>
      </c>
      <c r="D27" s="71" t="s">
        <v>31</v>
      </c>
      <c r="E27" s="27">
        <f t="shared" si="0"/>
        <v>1703</v>
      </c>
      <c r="F27" s="25"/>
      <c r="G27" s="25"/>
      <c r="H27" s="25"/>
      <c r="I27" s="25"/>
      <c r="J27" s="25"/>
      <c r="K27" s="25"/>
    </row>
    <row r="28" spans="1:11" x14ac:dyDescent="0.25">
      <c r="A28" s="68">
        <v>26</v>
      </c>
      <c r="B28" s="69">
        <v>131</v>
      </c>
      <c r="C28" s="70">
        <v>44063.298657407402</v>
      </c>
      <c r="D28" s="71" t="s">
        <v>33</v>
      </c>
      <c r="E28" s="27">
        <f t="shared" si="0"/>
        <v>3406</v>
      </c>
      <c r="F28" s="25"/>
      <c r="G28" s="25"/>
      <c r="H28" s="25"/>
      <c r="I28" s="25"/>
      <c r="J28" s="25"/>
      <c r="K28" s="25"/>
    </row>
    <row r="29" spans="1:11" x14ac:dyDescent="0.25">
      <c r="A29" s="68">
        <v>30</v>
      </c>
      <c r="B29" s="69">
        <v>131</v>
      </c>
      <c r="C29" s="70">
        <v>44063.298657407402</v>
      </c>
      <c r="D29" s="71" t="s">
        <v>33</v>
      </c>
      <c r="E29" s="27">
        <f t="shared" si="0"/>
        <v>3930</v>
      </c>
      <c r="F29" s="25"/>
      <c r="G29" s="25"/>
      <c r="H29" s="25"/>
      <c r="I29" s="25"/>
      <c r="J29" s="25"/>
      <c r="K29" s="25"/>
    </row>
    <row r="30" spans="1:11" x14ac:dyDescent="0.25">
      <c r="A30" s="68">
        <v>50</v>
      </c>
      <c r="B30" s="69">
        <v>130.94999999999999</v>
      </c>
      <c r="C30" s="70">
        <v>44063.300474536998</v>
      </c>
      <c r="D30" s="71" t="s">
        <v>30</v>
      </c>
      <c r="E30" s="27">
        <f t="shared" si="0"/>
        <v>6547.4999999999991</v>
      </c>
      <c r="F30" s="25"/>
      <c r="G30" s="25"/>
      <c r="H30" s="25"/>
      <c r="I30" s="25"/>
      <c r="J30" s="25"/>
      <c r="K30" s="25"/>
    </row>
    <row r="31" spans="1:11" x14ac:dyDescent="0.25">
      <c r="A31" s="68">
        <v>52</v>
      </c>
      <c r="B31" s="69">
        <v>130.94999999999999</v>
      </c>
      <c r="C31" s="70">
        <v>44063.300474536998</v>
      </c>
      <c r="D31" s="71" t="s">
        <v>30</v>
      </c>
      <c r="E31" s="27">
        <f t="shared" si="0"/>
        <v>6809.4</v>
      </c>
      <c r="F31" s="25"/>
      <c r="G31" s="25"/>
      <c r="H31" s="25"/>
      <c r="I31" s="25"/>
      <c r="J31" s="25"/>
      <c r="K31" s="25"/>
    </row>
    <row r="32" spans="1:11" x14ac:dyDescent="0.25">
      <c r="A32" s="68">
        <v>50</v>
      </c>
      <c r="B32" s="69">
        <v>130.9</v>
      </c>
      <c r="C32" s="70">
        <v>44063.302291666703</v>
      </c>
      <c r="D32" s="71" t="s">
        <v>30</v>
      </c>
      <c r="E32" s="27">
        <f t="shared" si="0"/>
        <v>6545</v>
      </c>
      <c r="F32" s="25"/>
      <c r="G32" s="25"/>
      <c r="H32" s="25"/>
      <c r="I32" s="25"/>
      <c r="J32" s="25"/>
      <c r="K32" s="25"/>
    </row>
    <row r="33" spans="1:11" x14ac:dyDescent="0.25">
      <c r="A33" s="68">
        <v>40</v>
      </c>
      <c r="B33" s="69">
        <v>130.9</v>
      </c>
      <c r="C33" s="70">
        <v>44063.302291666703</v>
      </c>
      <c r="D33" s="71" t="s">
        <v>30</v>
      </c>
      <c r="E33" s="27">
        <f t="shared" si="0"/>
        <v>5236</v>
      </c>
      <c r="F33" s="25"/>
      <c r="G33" s="25"/>
      <c r="H33" s="25"/>
      <c r="I33" s="25"/>
      <c r="J33" s="25"/>
      <c r="K33" s="25"/>
    </row>
    <row r="34" spans="1:11" x14ac:dyDescent="0.25">
      <c r="A34" s="68">
        <v>55</v>
      </c>
      <c r="B34" s="69">
        <v>130.9</v>
      </c>
      <c r="C34" s="70">
        <v>44063.302291666703</v>
      </c>
      <c r="D34" s="71" t="s">
        <v>30</v>
      </c>
      <c r="E34" s="27">
        <f t="shared" si="0"/>
        <v>7199.5</v>
      </c>
      <c r="F34" s="25"/>
      <c r="G34" s="25"/>
      <c r="H34" s="25"/>
      <c r="I34" s="25"/>
      <c r="J34" s="25"/>
      <c r="K34" s="25"/>
    </row>
    <row r="35" spans="1:11" x14ac:dyDescent="0.25">
      <c r="A35" s="68">
        <v>31</v>
      </c>
      <c r="B35" s="69">
        <v>130.75</v>
      </c>
      <c r="C35" s="70">
        <v>44063.303344907399</v>
      </c>
      <c r="D35" s="71" t="s">
        <v>32</v>
      </c>
      <c r="E35" s="27">
        <f t="shared" si="0"/>
        <v>4053.25</v>
      </c>
      <c r="F35" s="25"/>
      <c r="G35" s="25"/>
      <c r="H35" s="25"/>
      <c r="I35" s="25"/>
      <c r="J35" s="25"/>
      <c r="K35" s="25"/>
    </row>
    <row r="36" spans="1:11" x14ac:dyDescent="0.25">
      <c r="A36" s="68">
        <v>2</v>
      </c>
      <c r="B36" s="69">
        <v>130.75</v>
      </c>
      <c r="C36" s="70">
        <v>44063.303344907399</v>
      </c>
      <c r="D36" s="71" t="s">
        <v>32</v>
      </c>
      <c r="E36" s="27">
        <f t="shared" si="0"/>
        <v>261.5</v>
      </c>
      <c r="F36" s="25"/>
      <c r="G36" s="25"/>
      <c r="H36" s="25"/>
      <c r="I36" s="25"/>
      <c r="J36" s="25"/>
      <c r="K36" s="25"/>
    </row>
    <row r="37" spans="1:11" x14ac:dyDescent="0.25">
      <c r="A37" s="68">
        <v>46</v>
      </c>
      <c r="B37" s="69">
        <v>130.75</v>
      </c>
      <c r="C37" s="70">
        <v>44063.303344907399</v>
      </c>
      <c r="D37" s="71" t="s">
        <v>32</v>
      </c>
      <c r="E37" s="27">
        <f t="shared" si="0"/>
        <v>6014.5</v>
      </c>
      <c r="F37" s="25"/>
      <c r="G37" s="25"/>
      <c r="H37" s="25"/>
      <c r="I37" s="25"/>
      <c r="J37" s="25"/>
      <c r="K37" s="25"/>
    </row>
    <row r="38" spans="1:11" x14ac:dyDescent="0.25">
      <c r="A38" s="68">
        <v>12</v>
      </c>
      <c r="B38" s="69">
        <v>130.75</v>
      </c>
      <c r="C38" s="70">
        <v>44063.303344907399</v>
      </c>
      <c r="D38" s="71" t="s">
        <v>33</v>
      </c>
      <c r="E38" s="27">
        <f t="shared" si="0"/>
        <v>1569</v>
      </c>
      <c r="F38" s="25"/>
      <c r="G38" s="25"/>
      <c r="H38" s="25"/>
      <c r="I38" s="25"/>
      <c r="J38" s="25"/>
      <c r="K38" s="25"/>
    </row>
    <row r="39" spans="1:11" x14ac:dyDescent="0.25">
      <c r="A39" s="68">
        <v>53</v>
      </c>
      <c r="B39" s="69">
        <v>130.75</v>
      </c>
      <c r="C39" s="70">
        <v>44063.303344907399</v>
      </c>
      <c r="D39" s="71" t="s">
        <v>33</v>
      </c>
      <c r="E39" s="27">
        <f t="shared" si="0"/>
        <v>6929.75</v>
      </c>
      <c r="F39" s="25"/>
      <c r="G39" s="25"/>
      <c r="H39" s="25"/>
      <c r="I39" s="25"/>
      <c r="J39" s="25"/>
      <c r="K39" s="25"/>
    </row>
    <row r="40" spans="1:11" x14ac:dyDescent="0.25">
      <c r="A40" s="68">
        <v>39</v>
      </c>
      <c r="B40" s="69">
        <v>130.85</v>
      </c>
      <c r="C40" s="70">
        <v>44063.304629629602</v>
      </c>
      <c r="D40" s="71" t="s">
        <v>30</v>
      </c>
      <c r="E40" s="27">
        <f t="shared" si="0"/>
        <v>5103.1499999999996</v>
      </c>
      <c r="F40" s="25"/>
      <c r="G40" s="25"/>
      <c r="H40" s="25"/>
      <c r="I40" s="25"/>
      <c r="J40" s="25"/>
      <c r="K40" s="25"/>
    </row>
    <row r="41" spans="1:11" x14ac:dyDescent="0.25">
      <c r="A41" s="68">
        <v>28</v>
      </c>
      <c r="B41" s="69">
        <v>130.85</v>
      </c>
      <c r="C41" s="70">
        <v>44063.3050925926</v>
      </c>
      <c r="D41" s="71" t="s">
        <v>30</v>
      </c>
      <c r="E41" s="27">
        <f t="shared" si="0"/>
        <v>3663.7999999999997</v>
      </c>
      <c r="F41" s="25"/>
      <c r="G41" s="25"/>
      <c r="H41" s="25"/>
      <c r="I41" s="25"/>
      <c r="J41" s="25"/>
      <c r="K41" s="25"/>
    </row>
    <row r="42" spans="1:11" x14ac:dyDescent="0.25">
      <c r="A42" s="68">
        <v>41</v>
      </c>
      <c r="B42" s="69">
        <v>130.75</v>
      </c>
      <c r="C42" s="70">
        <v>44063.305416666699</v>
      </c>
      <c r="D42" s="71" t="s">
        <v>30</v>
      </c>
      <c r="E42" s="27">
        <f t="shared" si="0"/>
        <v>5360.75</v>
      </c>
      <c r="F42" s="25"/>
      <c r="G42" s="25"/>
      <c r="H42" s="25"/>
      <c r="I42" s="25"/>
      <c r="J42" s="25"/>
      <c r="K42" s="25"/>
    </row>
    <row r="43" spans="1:11" x14ac:dyDescent="0.25">
      <c r="A43" s="68">
        <v>40</v>
      </c>
      <c r="B43" s="69">
        <v>130.94999999999999</v>
      </c>
      <c r="C43" s="70">
        <v>44063.306331018503</v>
      </c>
      <c r="D43" s="71" t="s">
        <v>30</v>
      </c>
      <c r="E43" s="27">
        <f t="shared" si="0"/>
        <v>5238</v>
      </c>
      <c r="F43" s="25"/>
      <c r="G43" s="25"/>
      <c r="H43" s="25"/>
      <c r="I43" s="25"/>
      <c r="J43" s="25"/>
      <c r="K43" s="25"/>
    </row>
    <row r="44" spans="1:11" x14ac:dyDescent="0.25">
      <c r="A44" s="68">
        <v>50</v>
      </c>
      <c r="B44" s="69">
        <v>130.94999999999999</v>
      </c>
      <c r="C44" s="70">
        <v>44063.306331018503</v>
      </c>
      <c r="D44" s="71" t="s">
        <v>30</v>
      </c>
      <c r="E44" s="27">
        <f t="shared" si="0"/>
        <v>6547.4999999999991</v>
      </c>
      <c r="F44" s="25"/>
      <c r="G44" s="25"/>
      <c r="H44" s="25"/>
      <c r="I44" s="25"/>
      <c r="J44" s="25"/>
      <c r="K44" s="25"/>
    </row>
    <row r="45" spans="1:11" x14ac:dyDescent="0.25">
      <c r="A45" s="68">
        <v>21</v>
      </c>
      <c r="B45" s="69">
        <v>130.94999999999999</v>
      </c>
      <c r="C45" s="70">
        <v>44063.306331018503</v>
      </c>
      <c r="D45" s="71" t="s">
        <v>30</v>
      </c>
      <c r="E45" s="27">
        <f t="shared" si="0"/>
        <v>2749.95</v>
      </c>
      <c r="F45" s="25"/>
      <c r="G45" s="25"/>
      <c r="H45" s="25"/>
      <c r="I45" s="25"/>
      <c r="J45" s="25"/>
      <c r="K45" s="25"/>
    </row>
    <row r="46" spans="1:11" x14ac:dyDescent="0.25">
      <c r="A46" s="68">
        <v>26</v>
      </c>
      <c r="B46" s="69">
        <v>131.1</v>
      </c>
      <c r="C46" s="70">
        <v>44063.308275463001</v>
      </c>
      <c r="D46" s="71" t="s">
        <v>31</v>
      </c>
      <c r="E46" s="27">
        <f t="shared" si="0"/>
        <v>3408.6</v>
      </c>
      <c r="F46" s="25"/>
      <c r="G46" s="25"/>
      <c r="H46" s="25"/>
      <c r="I46" s="25"/>
      <c r="J46" s="25"/>
      <c r="K46" s="25"/>
    </row>
    <row r="47" spans="1:11" x14ac:dyDescent="0.25">
      <c r="A47" s="68">
        <v>85</v>
      </c>
      <c r="B47" s="69">
        <v>131.1</v>
      </c>
      <c r="C47" s="70">
        <v>44063.308275463001</v>
      </c>
      <c r="D47" s="71" t="s">
        <v>30</v>
      </c>
      <c r="E47" s="27">
        <f t="shared" si="0"/>
        <v>11143.5</v>
      </c>
      <c r="F47" s="25"/>
      <c r="G47" s="25"/>
      <c r="H47" s="25"/>
      <c r="I47" s="25"/>
      <c r="J47" s="25"/>
      <c r="K47" s="25"/>
    </row>
    <row r="48" spans="1:11" x14ac:dyDescent="0.25">
      <c r="A48" s="68">
        <v>5</v>
      </c>
      <c r="B48" s="69">
        <v>131.1</v>
      </c>
      <c r="C48" s="70">
        <v>44063.308275463001</v>
      </c>
      <c r="D48" s="71" t="s">
        <v>30</v>
      </c>
      <c r="E48" s="27">
        <f t="shared" si="0"/>
        <v>655.5</v>
      </c>
      <c r="F48" s="25"/>
      <c r="G48" s="25"/>
      <c r="H48" s="25"/>
      <c r="I48" s="25"/>
      <c r="J48" s="25"/>
      <c r="K48" s="25"/>
    </row>
    <row r="49" spans="1:11" x14ac:dyDescent="0.25">
      <c r="A49" s="68">
        <v>17</v>
      </c>
      <c r="B49" s="69">
        <v>131.05000000000001</v>
      </c>
      <c r="C49" s="70">
        <v>44063.3102083333</v>
      </c>
      <c r="D49" s="71" t="s">
        <v>31</v>
      </c>
      <c r="E49" s="27">
        <f t="shared" si="0"/>
        <v>2227.8500000000004</v>
      </c>
      <c r="F49" s="25"/>
      <c r="G49" s="25"/>
      <c r="H49" s="25"/>
      <c r="I49" s="25"/>
      <c r="J49" s="25"/>
      <c r="K49" s="25"/>
    </row>
    <row r="50" spans="1:11" x14ac:dyDescent="0.25">
      <c r="A50" s="68">
        <v>50</v>
      </c>
      <c r="B50" s="69">
        <v>131.05000000000001</v>
      </c>
      <c r="C50" s="70">
        <v>44063.3102083333</v>
      </c>
      <c r="D50" s="71" t="s">
        <v>30</v>
      </c>
      <c r="E50" s="27">
        <f t="shared" si="0"/>
        <v>6552.5000000000009</v>
      </c>
      <c r="F50" s="25"/>
      <c r="G50" s="25"/>
      <c r="H50" s="25"/>
      <c r="I50" s="25"/>
      <c r="J50" s="25"/>
      <c r="K50" s="25"/>
    </row>
    <row r="51" spans="1:11" x14ac:dyDescent="0.25">
      <c r="A51" s="68">
        <v>53</v>
      </c>
      <c r="B51" s="69">
        <v>131.05000000000001</v>
      </c>
      <c r="C51" s="70">
        <v>44063.3102083333</v>
      </c>
      <c r="D51" s="71" t="s">
        <v>30</v>
      </c>
      <c r="E51" s="27">
        <f t="shared" si="0"/>
        <v>6945.6500000000005</v>
      </c>
      <c r="F51" s="25"/>
      <c r="G51" s="25"/>
      <c r="H51" s="25"/>
      <c r="I51" s="25"/>
      <c r="J51" s="25"/>
      <c r="K51" s="25"/>
    </row>
    <row r="52" spans="1:11" x14ac:dyDescent="0.25">
      <c r="A52" s="68">
        <v>20</v>
      </c>
      <c r="B52" s="69">
        <v>130.75</v>
      </c>
      <c r="C52" s="70">
        <v>44063.312071759297</v>
      </c>
      <c r="D52" s="71" t="s">
        <v>30</v>
      </c>
      <c r="E52" s="27">
        <f t="shared" si="0"/>
        <v>2615</v>
      </c>
      <c r="F52" s="25"/>
      <c r="G52" s="25"/>
      <c r="H52" s="25"/>
      <c r="I52" s="25"/>
      <c r="J52" s="25"/>
      <c r="K52" s="25"/>
    </row>
    <row r="53" spans="1:11" x14ac:dyDescent="0.25">
      <c r="A53" s="68">
        <v>20</v>
      </c>
      <c r="B53" s="69">
        <v>130.69999999999999</v>
      </c>
      <c r="C53" s="70">
        <v>44063.312708333302</v>
      </c>
      <c r="D53" s="71" t="s">
        <v>30</v>
      </c>
      <c r="E53" s="27">
        <f t="shared" si="0"/>
        <v>2614</v>
      </c>
      <c r="F53" s="25"/>
      <c r="G53" s="25"/>
      <c r="H53" s="25"/>
      <c r="I53" s="25"/>
      <c r="J53" s="25"/>
      <c r="K53" s="25"/>
    </row>
    <row r="54" spans="1:11" x14ac:dyDescent="0.25">
      <c r="A54" s="68">
        <v>26</v>
      </c>
      <c r="B54" s="69">
        <v>130.75</v>
      </c>
      <c r="C54" s="70">
        <v>44063.3134027778</v>
      </c>
      <c r="D54" s="71" t="s">
        <v>32</v>
      </c>
      <c r="E54" s="27">
        <f t="shared" si="0"/>
        <v>3399.5</v>
      </c>
      <c r="F54" s="25"/>
      <c r="G54" s="25"/>
      <c r="H54" s="25"/>
      <c r="I54" s="25"/>
      <c r="J54" s="25"/>
      <c r="K54" s="25"/>
    </row>
    <row r="55" spans="1:11" x14ac:dyDescent="0.25">
      <c r="A55" s="68">
        <v>69</v>
      </c>
      <c r="B55" s="69">
        <v>130.75</v>
      </c>
      <c r="C55" s="70">
        <v>44063.3134027778</v>
      </c>
      <c r="D55" s="71" t="s">
        <v>32</v>
      </c>
      <c r="E55" s="27">
        <f t="shared" si="0"/>
        <v>9021.75</v>
      </c>
      <c r="F55" s="25"/>
      <c r="G55" s="25"/>
      <c r="H55" s="25"/>
      <c r="I55" s="25"/>
      <c r="J55" s="25"/>
      <c r="K55" s="25"/>
    </row>
    <row r="56" spans="1:11" x14ac:dyDescent="0.25">
      <c r="A56" s="68">
        <v>27</v>
      </c>
      <c r="B56" s="69">
        <v>130.69999999999999</v>
      </c>
      <c r="C56" s="70">
        <v>44063.316562499997</v>
      </c>
      <c r="D56" s="71" t="s">
        <v>30</v>
      </c>
      <c r="E56" s="27">
        <f t="shared" si="0"/>
        <v>3528.8999999999996</v>
      </c>
      <c r="F56" s="25"/>
      <c r="G56" s="25"/>
      <c r="H56" s="25"/>
      <c r="I56" s="25"/>
      <c r="J56" s="25"/>
      <c r="K56" s="25"/>
    </row>
    <row r="57" spans="1:11" x14ac:dyDescent="0.25">
      <c r="A57" s="68">
        <v>36</v>
      </c>
      <c r="B57" s="69">
        <v>130.69999999999999</v>
      </c>
      <c r="C57" s="70">
        <v>44063.316562499997</v>
      </c>
      <c r="D57" s="71" t="s">
        <v>30</v>
      </c>
      <c r="E57" s="27">
        <f t="shared" si="0"/>
        <v>4705.2</v>
      </c>
      <c r="F57" s="25"/>
      <c r="G57" s="25"/>
      <c r="H57" s="25"/>
      <c r="I57" s="25"/>
      <c r="J57" s="25"/>
      <c r="K57" s="25"/>
    </row>
    <row r="58" spans="1:11" x14ac:dyDescent="0.25">
      <c r="A58" s="68">
        <v>38</v>
      </c>
      <c r="B58" s="69">
        <v>130.69999999999999</v>
      </c>
      <c r="C58" s="70">
        <v>44063.316562499997</v>
      </c>
      <c r="D58" s="71" t="s">
        <v>30</v>
      </c>
      <c r="E58" s="27">
        <f t="shared" si="0"/>
        <v>4966.5999999999995</v>
      </c>
      <c r="F58" s="25"/>
      <c r="G58" s="25"/>
      <c r="H58" s="25"/>
      <c r="I58" s="25"/>
      <c r="J58" s="25"/>
      <c r="K58" s="25"/>
    </row>
    <row r="59" spans="1:11" x14ac:dyDescent="0.25">
      <c r="A59" s="68">
        <v>16</v>
      </c>
      <c r="B59" s="69">
        <v>130.69999999999999</v>
      </c>
      <c r="C59" s="70">
        <v>44063.316562499997</v>
      </c>
      <c r="D59" s="71" t="s">
        <v>30</v>
      </c>
      <c r="E59" s="27">
        <f t="shared" si="0"/>
        <v>2091.1999999999998</v>
      </c>
      <c r="F59" s="25"/>
      <c r="G59" s="25"/>
      <c r="H59" s="25"/>
      <c r="I59" s="25"/>
      <c r="J59" s="25"/>
      <c r="K59" s="25"/>
    </row>
    <row r="60" spans="1:11" x14ac:dyDescent="0.25">
      <c r="A60" s="68">
        <v>17</v>
      </c>
      <c r="B60" s="69">
        <v>130.65</v>
      </c>
      <c r="C60" s="70">
        <v>44063.317847222199</v>
      </c>
      <c r="D60" s="71" t="s">
        <v>30</v>
      </c>
      <c r="E60" s="27">
        <f t="shared" si="0"/>
        <v>2221.0500000000002</v>
      </c>
      <c r="F60" s="25"/>
      <c r="G60" s="25"/>
      <c r="H60" s="25"/>
      <c r="I60" s="25"/>
      <c r="J60" s="25"/>
      <c r="K60" s="25"/>
    </row>
    <row r="61" spans="1:11" x14ac:dyDescent="0.25">
      <c r="A61" s="68">
        <v>21</v>
      </c>
      <c r="B61" s="69">
        <v>130.94999999999999</v>
      </c>
      <c r="C61" s="70">
        <v>44063.318749999999</v>
      </c>
      <c r="D61" s="71" t="s">
        <v>30</v>
      </c>
      <c r="E61" s="27">
        <f t="shared" si="0"/>
        <v>2749.95</v>
      </c>
      <c r="F61" s="25"/>
      <c r="G61" s="25"/>
      <c r="H61" s="25"/>
      <c r="I61" s="25"/>
      <c r="J61" s="25"/>
      <c r="K61" s="25"/>
    </row>
    <row r="62" spans="1:11" x14ac:dyDescent="0.25">
      <c r="A62" s="68">
        <v>17</v>
      </c>
      <c r="B62" s="69">
        <v>130.94999999999999</v>
      </c>
      <c r="C62" s="70">
        <v>44063.318749999999</v>
      </c>
      <c r="D62" s="71" t="s">
        <v>30</v>
      </c>
      <c r="E62" s="27">
        <f t="shared" si="0"/>
        <v>2226.1499999999996</v>
      </c>
      <c r="F62" s="25"/>
      <c r="G62" s="25"/>
      <c r="H62" s="25"/>
      <c r="I62" s="25"/>
      <c r="J62" s="25"/>
      <c r="K62" s="25"/>
    </row>
    <row r="63" spans="1:11" x14ac:dyDescent="0.25">
      <c r="A63" s="68">
        <v>16</v>
      </c>
      <c r="B63" s="69">
        <v>130.94999999999999</v>
      </c>
      <c r="C63" s="70">
        <v>44063.318749999999</v>
      </c>
      <c r="D63" s="71" t="s">
        <v>30</v>
      </c>
      <c r="E63" s="27">
        <f t="shared" si="0"/>
        <v>2095.1999999999998</v>
      </c>
      <c r="F63" s="25"/>
      <c r="G63" s="25"/>
      <c r="H63" s="25"/>
      <c r="I63" s="25"/>
      <c r="J63" s="25"/>
      <c r="K63" s="25"/>
    </row>
    <row r="64" spans="1:11" x14ac:dyDescent="0.25">
      <c r="A64" s="68">
        <v>40</v>
      </c>
      <c r="B64" s="69">
        <v>130.94999999999999</v>
      </c>
      <c r="C64" s="70">
        <v>44063.318749999999</v>
      </c>
      <c r="D64" s="71" t="s">
        <v>30</v>
      </c>
      <c r="E64" s="27">
        <f t="shared" si="0"/>
        <v>5238</v>
      </c>
      <c r="F64" s="25"/>
      <c r="G64" s="25"/>
      <c r="H64" s="25"/>
      <c r="I64" s="25"/>
      <c r="J64" s="25"/>
      <c r="K64" s="25"/>
    </row>
    <row r="65" spans="1:11" x14ac:dyDescent="0.25">
      <c r="A65" s="68">
        <v>26</v>
      </c>
      <c r="B65" s="69">
        <v>130.94999999999999</v>
      </c>
      <c r="C65" s="70">
        <v>44063.318854166697</v>
      </c>
      <c r="D65" s="71" t="s">
        <v>31</v>
      </c>
      <c r="E65" s="27">
        <f t="shared" si="0"/>
        <v>3404.7</v>
      </c>
      <c r="F65" s="25"/>
      <c r="G65" s="25"/>
      <c r="H65" s="25"/>
      <c r="I65" s="25"/>
      <c r="J65" s="25"/>
      <c r="K65" s="25"/>
    </row>
    <row r="66" spans="1:11" x14ac:dyDescent="0.25">
      <c r="A66" s="68">
        <v>81</v>
      </c>
      <c r="B66" s="69">
        <v>130.94999999999999</v>
      </c>
      <c r="C66" s="70">
        <v>44063.318854166697</v>
      </c>
      <c r="D66" s="71" t="s">
        <v>30</v>
      </c>
      <c r="E66" s="27">
        <f t="shared" si="0"/>
        <v>10606.949999999999</v>
      </c>
      <c r="F66" s="25"/>
      <c r="G66" s="25"/>
      <c r="H66" s="25"/>
      <c r="I66" s="25"/>
      <c r="J66" s="25"/>
      <c r="K66" s="25"/>
    </row>
    <row r="67" spans="1:11" x14ac:dyDescent="0.25">
      <c r="A67" s="68">
        <v>105</v>
      </c>
      <c r="B67" s="69">
        <v>131</v>
      </c>
      <c r="C67" s="70">
        <v>44063.324143518497</v>
      </c>
      <c r="D67" s="71" t="s">
        <v>30</v>
      </c>
      <c r="E67" s="27">
        <f t="shared" ref="E67:E130" si="2">A67*B67</f>
        <v>13755</v>
      </c>
      <c r="F67" s="25"/>
      <c r="G67" s="25"/>
      <c r="H67" s="25"/>
      <c r="I67" s="25"/>
      <c r="J67" s="25"/>
      <c r="K67" s="25"/>
    </row>
    <row r="68" spans="1:11" x14ac:dyDescent="0.25">
      <c r="A68" s="68">
        <v>27</v>
      </c>
      <c r="B68" s="69">
        <v>130.69999999999999</v>
      </c>
      <c r="C68" s="70">
        <v>44063.326631944401</v>
      </c>
      <c r="D68" s="71" t="s">
        <v>30</v>
      </c>
      <c r="E68" s="27">
        <f t="shared" si="2"/>
        <v>3528.8999999999996</v>
      </c>
      <c r="F68" s="25"/>
      <c r="G68" s="25"/>
      <c r="H68" s="25"/>
      <c r="I68" s="25"/>
      <c r="J68" s="25"/>
      <c r="K68" s="25"/>
    </row>
    <row r="69" spans="1:11" x14ac:dyDescent="0.25">
      <c r="A69" s="68">
        <v>1</v>
      </c>
      <c r="B69" s="69">
        <v>130.69999999999999</v>
      </c>
      <c r="C69" s="70">
        <v>44063.326944444401</v>
      </c>
      <c r="D69" s="71" t="s">
        <v>32</v>
      </c>
      <c r="E69" s="27">
        <f t="shared" si="2"/>
        <v>130.69999999999999</v>
      </c>
      <c r="F69" s="25"/>
      <c r="G69" s="25"/>
      <c r="H69" s="25"/>
      <c r="I69" s="25"/>
      <c r="J69" s="25"/>
      <c r="K69" s="25"/>
    </row>
    <row r="70" spans="1:11" x14ac:dyDescent="0.25">
      <c r="A70" s="68">
        <v>26</v>
      </c>
      <c r="B70" s="69">
        <v>130.75</v>
      </c>
      <c r="C70" s="70">
        <v>44063.327488425901</v>
      </c>
      <c r="D70" s="71" t="s">
        <v>33</v>
      </c>
      <c r="E70" s="27">
        <f t="shared" si="2"/>
        <v>3399.5</v>
      </c>
      <c r="F70" s="25"/>
      <c r="G70" s="25"/>
      <c r="H70" s="25"/>
      <c r="I70" s="25"/>
      <c r="J70" s="25"/>
      <c r="K70" s="25"/>
    </row>
    <row r="71" spans="1:11" x14ac:dyDescent="0.25">
      <c r="A71" s="68">
        <v>54</v>
      </c>
      <c r="B71" s="69">
        <v>130.75</v>
      </c>
      <c r="C71" s="70">
        <v>44063.327488425901</v>
      </c>
      <c r="D71" s="71" t="s">
        <v>33</v>
      </c>
      <c r="E71" s="27">
        <f t="shared" si="2"/>
        <v>7060.5</v>
      </c>
      <c r="F71" s="25"/>
      <c r="G71" s="25"/>
      <c r="H71" s="25"/>
      <c r="I71" s="25"/>
      <c r="J71" s="25"/>
      <c r="K71" s="25"/>
    </row>
    <row r="72" spans="1:11" x14ac:dyDescent="0.25">
      <c r="A72" s="68">
        <v>26</v>
      </c>
      <c r="B72" s="69">
        <v>130.69999999999999</v>
      </c>
      <c r="C72" s="70">
        <v>44063.327939814801</v>
      </c>
      <c r="D72" s="71" t="s">
        <v>32</v>
      </c>
      <c r="E72" s="27">
        <f t="shared" si="2"/>
        <v>3398.2</v>
      </c>
      <c r="F72" s="25"/>
      <c r="G72" s="25"/>
      <c r="H72" s="25"/>
      <c r="I72" s="25"/>
      <c r="J72" s="25"/>
      <c r="K72" s="25"/>
    </row>
    <row r="73" spans="1:11" x14ac:dyDescent="0.25">
      <c r="A73" s="68">
        <v>19</v>
      </c>
      <c r="B73" s="69">
        <v>130.69999999999999</v>
      </c>
      <c r="C73" s="70">
        <v>44063.327939814801</v>
      </c>
      <c r="D73" s="71" t="s">
        <v>32</v>
      </c>
      <c r="E73" s="27">
        <f t="shared" si="2"/>
        <v>2483.2999999999997</v>
      </c>
      <c r="F73" s="25"/>
      <c r="G73" s="25"/>
      <c r="H73" s="25"/>
      <c r="I73" s="25"/>
      <c r="J73" s="25"/>
      <c r="K73" s="25"/>
    </row>
    <row r="74" spans="1:11" x14ac:dyDescent="0.25">
      <c r="A74" s="68">
        <v>1</v>
      </c>
      <c r="B74" s="69">
        <v>130.69999999999999</v>
      </c>
      <c r="C74" s="70">
        <v>44063.327939814801</v>
      </c>
      <c r="D74" s="71" t="s">
        <v>31</v>
      </c>
      <c r="E74" s="27">
        <f t="shared" si="2"/>
        <v>130.69999999999999</v>
      </c>
      <c r="F74" s="25"/>
      <c r="G74" s="25"/>
      <c r="H74" s="25"/>
      <c r="I74" s="25"/>
      <c r="J74" s="25"/>
      <c r="K74" s="25"/>
    </row>
    <row r="75" spans="1:11" x14ac:dyDescent="0.25">
      <c r="A75" s="68">
        <v>26</v>
      </c>
      <c r="B75" s="69">
        <v>130.69999999999999</v>
      </c>
      <c r="C75" s="70">
        <v>44063.327939814801</v>
      </c>
      <c r="D75" s="71" t="s">
        <v>33</v>
      </c>
      <c r="E75" s="27">
        <f t="shared" si="2"/>
        <v>3398.2</v>
      </c>
      <c r="F75" s="25"/>
      <c r="G75" s="25"/>
      <c r="H75" s="25"/>
      <c r="I75" s="25"/>
      <c r="J75" s="25"/>
      <c r="K75" s="25"/>
    </row>
    <row r="76" spans="1:11" x14ac:dyDescent="0.25">
      <c r="A76" s="68">
        <v>1</v>
      </c>
      <c r="B76" s="69">
        <v>130.75</v>
      </c>
      <c r="C76" s="70">
        <v>44063.328761574099</v>
      </c>
      <c r="D76" s="71" t="s">
        <v>30</v>
      </c>
      <c r="E76" s="27">
        <f t="shared" si="2"/>
        <v>130.75</v>
      </c>
      <c r="F76" s="25"/>
      <c r="G76" s="25"/>
      <c r="H76" s="25"/>
      <c r="I76" s="25"/>
      <c r="J76" s="25"/>
      <c r="K76" s="25"/>
    </row>
    <row r="77" spans="1:11" x14ac:dyDescent="0.25">
      <c r="A77" s="68">
        <v>15</v>
      </c>
      <c r="B77" s="69">
        <v>130.75</v>
      </c>
      <c r="C77" s="70">
        <v>44063.328761574099</v>
      </c>
      <c r="D77" s="71" t="s">
        <v>30</v>
      </c>
      <c r="E77" s="27">
        <f t="shared" si="2"/>
        <v>1961.25</v>
      </c>
      <c r="F77" s="25"/>
      <c r="G77" s="25"/>
      <c r="H77" s="25"/>
      <c r="I77" s="25"/>
      <c r="J77" s="25"/>
      <c r="K77" s="25"/>
    </row>
    <row r="78" spans="1:11" x14ac:dyDescent="0.25">
      <c r="A78" s="68">
        <v>21</v>
      </c>
      <c r="B78" s="69">
        <v>130.75</v>
      </c>
      <c r="C78" s="70">
        <v>44063.328761574099</v>
      </c>
      <c r="D78" s="71" t="s">
        <v>30</v>
      </c>
      <c r="E78" s="27">
        <f t="shared" si="2"/>
        <v>2745.75</v>
      </c>
      <c r="F78" s="25"/>
      <c r="G78" s="25"/>
      <c r="H78" s="25"/>
      <c r="I78" s="25"/>
      <c r="J78" s="25"/>
      <c r="K78" s="25"/>
    </row>
    <row r="79" spans="1:11" x14ac:dyDescent="0.25">
      <c r="A79" s="68">
        <v>50</v>
      </c>
      <c r="B79" s="69">
        <v>130.75</v>
      </c>
      <c r="C79" s="70">
        <v>44063.328761574099</v>
      </c>
      <c r="D79" s="71" t="s">
        <v>30</v>
      </c>
      <c r="E79" s="27">
        <f t="shared" si="2"/>
        <v>6537.5</v>
      </c>
      <c r="F79" s="25"/>
      <c r="G79" s="25"/>
      <c r="H79" s="25"/>
      <c r="I79" s="25"/>
      <c r="J79" s="25"/>
      <c r="K79" s="25"/>
    </row>
    <row r="80" spans="1:11" x14ac:dyDescent="0.25">
      <c r="A80" s="68">
        <v>3</v>
      </c>
      <c r="B80" s="69">
        <v>130.75</v>
      </c>
      <c r="C80" s="70">
        <v>44063.328761574099</v>
      </c>
      <c r="D80" s="71" t="s">
        <v>30</v>
      </c>
      <c r="E80" s="27">
        <f t="shared" si="2"/>
        <v>392.25</v>
      </c>
      <c r="F80" s="25"/>
      <c r="G80" s="25"/>
      <c r="H80" s="25"/>
      <c r="I80" s="25"/>
      <c r="J80" s="25"/>
      <c r="K80" s="25"/>
    </row>
    <row r="81" spans="1:11" x14ac:dyDescent="0.25">
      <c r="A81" s="68">
        <v>21</v>
      </c>
      <c r="B81" s="69">
        <v>130.69999999999999</v>
      </c>
      <c r="C81" s="70">
        <v>44063.3301041667</v>
      </c>
      <c r="D81" s="71" t="s">
        <v>30</v>
      </c>
      <c r="E81" s="27">
        <f t="shared" si="2"/>
        <v>2744.7</v>
      </c>
      <c r="F81" s="25"/>
      <c r="G81" s="25"/>
      <c r="H81" s="25"/>
      <c r="I81" s="25"/>
      <c r="J81" s="25"/>
      <c r="K81" s="25"/>
    </row>
    <row r="82" spans="1:11" x14ac:dyDescent="0.25">
      <c r="A82" s="68">
        <v>18</v>
      </c>
      <c r="B82" s="69">
        <v>130.69999999999999</v>
      </c>
      <c r="C82" s="70">
        <v>44063.331307870401</v>
      </c>
      <c r="D82" s="71" t="s">
        <v>31</v>
      </c>
      <c r="E82" s="27">
        <f t="shared" si="2"/>
        <v>2352.6</v>
      </c>
      <c r="F82" s="25"/>
      <c r="G82" s="25"/>
      <c r="H82" s="25"/>
      <c r="I82" s="25"/>
      <c r="J82" s="25"/>
      <c r="K82" s="25"/>
    </row>
    <row r="83" spans="1:11" x14ac:dyDescent="0.25">
      <c r="A83" s="68">
        <v>22</v>
      </c>
      <c r="B83" s="69">
        <v>130.69999999999999</v>
      </c>
      <c r="C83" s="70">
        <v>44063.331307870401</v>
      </c>
      <c r="D83" s="71" t="s">
        <v>31</v>
      </c>
      <c r="E83" s="27">
        <f t="shared" si="2"/>
        <v>2875.3999999999996</v>
      </c>
      <c r="F83" s="25"/>
      <c r="G83" s="25"/>
      <c r="H83" s="25"/>
      <c r="I83" s="25"/>
      <c r="J83" s="25"/>
      <c r="K83" s="25"/>
    </row>
    <row r="84" spans="1:11" x14ac:dyDescent="0.25">
      <c r="A84" s="68">
        <v>11</v>
      </c>
      <c r="B84" s="69">
        <v>130.69999999999999</v>
      </c>
      <c r="C84" s="70">
        <v>44063.331307870401</v>
      </c>
      <c r="D84" s="71" t="s">
        <v>31</v>
      </c>
      <c r="E84" s="27">
        <f t="shared" si="2"/>
        <v>1437.6999999999998</v>
      </c>
      <c r="F84" s="25"/>
      <c r="G84" s="25"/>
      <c r="H84" s="25"/>
      <c r="I84" s="25"/>
      <c r="J84" s="25"/>
      <c r="K84" s="25"/>
    </row>
    <row r="85" spans="1:11" x14ac:dyDescent="0.25">
      <c r="A85" s="68">
        <v>12</v>
      </c>
      <c r="B85" s="69">
        <v>130.69999999999999</v>
      </c>
      <c r="C85" s="70">
        <v>44063.331307870401</v>
      </c>
      <c r="D85" s="71" t="s">
        <v>33</v>
      </c>
      <c r="E85" s="27">
        <f t="shared" si="2"/>
        <v>1568.3999999999999</v>
      </c>
      <c r="F85" s="25"/>
      <c r="G85" s="25"/>
      <c r="H85" s="25"/>
      <c r="I85" s="25"/>
      <c r="J85" s="25"/>
      <c r="K85" s="25"/>
    </row>
    <row r="86" spans="1:11" x14ac:dyDescent="0.25">
      <c r="A86" s="68">
        <v>17</v>
      </c>
      <c r="B86" s="69">
        <v>130.65</v>
      </c>
      <c r="C86" s="70">
        <v>44063.333124999997</v>
      </c>
      <c r="D86" s="71" t="s">
        <v>31</v>
      </c>
      <c r="E86" s="27">
        <f t="shared" si="2"/>
        <v>2221.0500000000002</v>
      </c>
      <c r="F86" s="25"/>
      <c r="G86" s="25"/>
      <c r="H86" s="25"/>
      <c r="I86" s="25"/>
      <c r="J86" s="25"/>
      <c r="K86" s="25"/>
    </row>
    <row r="87" spans="1:11" x14ac:dyDescent="0.25">
      <c r="A87" s="68">
        <v>16</v>
      </c>
      <c r="B87" s="69">
        <v>130.65</v>
      </c>
      <c r="C87" s="70">
        <v>44063.333124999997</v>
      </c>
      <c r="D87" s="71" t="s">
        <v>30</v>
      </c>
      <c r="E87" s="27">
        <f t="shared" si="2"/>
        <v>2090.4</v>
      </c>
      <c r="F87" s="25"/>
      <c r="G87" s="25"/>
      <c r="H87" s="25"/>
      <c r="I87" s="25"/>
      <c r="J87" s="25"/>
      <c r="K87" s="25"/>
    </row>
    <row r="88" spans="1:11" x14ac:dyDescent="0.25">
      <c r="A88" s="68">
        <v>44</v>
      </c>
      <c r="B88" s="69">
        <v>130.65</v>
      </c>
      <c r="C88" s="70">
        <v>44063.333356481497</v>
      </c>
      <c r="D88" s="71" t="s">
        <v>30</v>
      </c>
      <c r="E88" s="27">
        <f t="shared" si="2"/>
        <v>5748.6</v>
      </c>
      <c r="F88" s="25"/>
      <c r="G88" s="25"/>
      <c r="H88" s="25"/>
      <c r="I88" s="25"/>
      <c r="J88" s="25"/>
      <c r="K88" s="25"/>
    </row>
    <row r="89" spans="1:11" x14ac:dyDescent="0.25">
      <c r="A89" s="68">
        <v>18</v>
      </c>
      <c r="B89" s="69">
        <v>130.65</v>
      </c>
      <c r="C89" s="70">
        <v>44063.333356481497</v>
      </c>
      <c r="D89" s="71" t="s">
        <v>30</v>
      </c>
      <c r="E89" s="27">
        <f t="shared" si="2"/>
        <v>2351.7000000000003</v>
      </c>
      <c r="F89" s="25"/>
      <c r="G89" s="25"/>
      <c r="H89" s="25"/>
      <c r="I89" s="25"/>
      <c r="J89" s="25"/>
      <c r="K89" s="25"/>
    </row>
    <row r="90" spans="1:11" x14ac:dyDescent="0.25">
      <c r="A90" s="68">
        <v>126</v>
      </c>
      <c r="B90" s="69">
        <v>130.85</v>
      </c>
      <c r="C90" s="70">
        <v>44063.3363425926</v>
      </c>
      <c r="D90" s="71" t="s">
        <v>30</v>
      </c>
      <c r="E90" s="27">
        <f t="shared" si="2"/>
        <v>16487.099999999999</v>
      </c>
      <c r="F90" s="25"/>
      <c r="G90" s="25"/>
      <c r="H90" s="25"/>
      <c r="I90" s="25"/>
      <c r="J90" s="25"/>
      <c r="K90" s="25"/>
    </row>
    <row r="91" spans="1:11" x14ac:dyDescent="0.25">
      <c r="A91" s="68">
        <v>3</v>
      </c>
      <c r="B91" s="69">
        <v>130.85</v>
      </c>
      <c r="C91" s="70">
        <v>44063.3363425926</v>
      </c>
      <c r="D91" s="71" t="s">
        <v>30</v>
      </c>
      <c r="E91" s="27">
        <f t="shared" si="2"/>
        <v>392.54999999999995</v>
      </c>
      <c r="F91" s="25"/>
      <c r="G91" s="25"/>
      <c r="H91" s="25"/>
      <c r="I91" s="25"/>
      <c r="J91" s="25"/>
      <c r="K91" s="25"/>
    </row>
    <row r="92" spans="1:11" x14ac:dyDescent="0.25">
      <c r="A92" s="68">
        <v>60</v>
      </c>
      <c r="B92" s="69">
        <v>130.69999999999999</v>
      </c>
      <c r="C92" s="70">
        <v>44063.341284722199</v>
      </c>
      <c r="D92" s="71" t="s">
        <v>30</v>
      </c>
      <c r="E92" s="27">
        <f t="shared" si="2"/>
        <v>7841.9999999999991</v>
      </c>
      <c r="F92" s="25"/>
      <c r="G92" s="25"/>
      <c r="H92" s="25"/>
      <c r="I92" s="25"/>
      <c r="J92" s="25"/>
      <c r="K92" s="25"/>
    </row>
    <row r="93" spans="1:11" x14ac:dyDescent="0.25">
      <c r="A93" s="68">
        <v>36</v>
      </c>
      <c r="B93" s="69">
        <v>130.69999999999999</v>
      </c>
      <c r="C93" s="70">
        <v>44063.341284722199</v>
      </c>
      <c r="D93" s="71" t="s">
        <v>30</v>
      </c>
      <c r="E93" s="27">
        <f t="shared" si="2"/>
        <v>4705.2</v>
      </c>
      <c r="F93" s="25"/>
      <c r="G93" s="25"/>
      <c r="H93" s="25"/>
      <c r="I93" s="25"/>
      <c r="J93" s="25"/>
      <c r="K93" s="25"/>
    </row>
    <row r="94" spans="1:11" x14ac:dyDescent="0.25">
      <c r="A94" s="68">
        <v>12</v>
      </c>
      <c r="B94" s="69">
        <v>130.69999999999999</v>
      </c>
      <c r="C94" s="70">
        <v>44063.341284722199</v>
      </c>
      <c r="D94" s="71" t="s">
        <v>30</v>
      </c>
      <c r="E94" s="27">
        <f t="shared" si="2"/>
        <v>1568.3999999999999</v>
      </c>
      <c r="F94" s="25"/>
      <c r="G94" s="25"/>
      <c r="H94" s="25"/>
      <c r="I94" s="25"/>
      <c r="J94" s="25"/>
      <c r="K94" s="25"/>
    </row>
    <row r="95" spans="1:11" x14ac:dyDescent="0.25">
      <c r="A95" s="68">
        <v>16</v>
      </c>
      <c r="B95" s="69">
        <v>130.6</v>
      </c>
      <c r="C95" s="70">
        <v>44063.342743055597</v>
      </c>
      <c r="D95" s="71" t="s">
        <v>30</v>
      </c>
      <c r="E95" s="27">
        <f t="shared" si="2"/>
        <v>2089.6</v>
      </c>
      <c r="F95" s="25"/>
      <c r="G95" s="25"/>
      <c r="H95" s="25"/>
      <c r="I95" s="25"/>
      <c r="J95" s="25"/>
      <c r="K95" s="25"/>
    </row>
    <row r="96" spans="1:11" x14ac:dyDescent="0.25">
      <c r="A96" s="68">
        <v>29</v>
      </c>
      <c r="B96" s="69">
        <v>130.6</v>
      </c>
      <c r="C96" s="70">
        <v>44063.342743055597</v>
      </c>
      <c r="D96" s="71" t="s">
        <v>30</v>
      </c>
      <c r="E96" s="27">
        <f t="shared" si="2"/>
        <v>3787.3999999999996</v>
      </c>
      <c r="F96" s="25"/>
      <c r="G96" s="25"/>
      <c r="H96" s="25"/>
      <c r="I96" s="25"/>
      <c r="J96" s="25"/>
      <c r="K96" s="25"/>
    </row>
    <row r="97" spans="1:11" x14ac:dyDescent="0.25">
      <c r="A97" s="68">
        <v>50</v>
      </c>
      <c r="B97" s="69">
        <v>130.6</v>
      </c>
      <c r="C97" s="70">
        <v>44063.342743055597</v>
      </c>
      <c r="D97" s="71" t="s">
        <v>30</v>
      </c>
      <c r="E97" s="27">
        <f t="shared" si="2"/>
        <v>6530</v>
      </c>
      <c r="F97" s="25"/>
      <c r="G97" s="25"/>
      <c r="H97" s="25"/>
      <c r="I97" s="25"/>
      <c r="J97" s="25"/>
      <c r="K97" s="25"/>
    </row>
    <row r="98" spans="1:11" x14ac:dyDescent="0.25">
      <c r="A98" s="68">
        <v>1</v>
      </c>
      <c r="B98" s="69">
        <v>130.6</v>
      </c>
      <c r="C98" s="70">
        <v>44063.342743055597</v>
      </c>
      <c r="D98" s="71" t="s">
        <v>30</v>
      </c>
      <c r="E98" s="27">
        <f t="shared" si="2"/>
        <v>130.6</v>
      </c>
      <c r="F98" s="25"/>
      <c r="G98" s="25"/>
      <c r="H98" s="25"/>
      <c r="I98" s="25"/>
      <c r="J98" s="25"/>
      <c r="K98" s="25"/>
    </row>
    <row r="99" spans="1:11" x14ac:dyDescent="0.25">
      <c r="A99" s="68">
        <v>50</v>
      </c>
      <c r="B99" s="69">
        <v>130.55000000000001</v>
      </c>
      <c r="C99" s="70">
        <v>44063.344548611101</v>
      </c>
      <c r="D99" s="71" t="s">
        <v>30</v>
      </c>
      <c r="E99" s="27">
        <f t="shared" si="2"/>
        <v>6527.5000000000009</v>
      </c>
      <c r="F99" s="25"/>
      <c r="G99" s="25"/>
      <c r="H99" s="25"/>
      <c r="I99" s="25"/>
      <c r="J99" s="25"/>
      <c r="K99" s="25"/>
    </row>
    <row r="100" spans="1:11" x14ac:dyDescent="0.25">
      <c r="A100" s="68">
        <v>50</v>
      </c>
      <c r="B100" s="69">
        <v>130.55000000000001</v>
      </c>
      <c r="C100" s="70">
        <v>44063.344548611101</v>
      </c>
      <c r="D100" s="71" t="s">
        <v>30</v>
      </c>
      <c r="E100" s="27">
        <f t="shared" si="2"/>
        <v>6527.5000000000009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21</v>
      </c>
      <c r="B101" s="69">
        <v>130.55000000000001</v>
      </c>
      <c r="C101" s="70">
        <v>44063.344548611101</v>
      </c>
      <c r="D101" s="71" t="s">
        <v>30</v>
      </c>
      <c r="E101" s="27">
        <f t="shared" si="2"/>
        <v>2741.55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26</v>
      </c>
      <c r="B102" s="69">
        <v>130.5</v>
      </c>
      <c r="C102" s="70">
        <v>44063.344629629602</v>
      </c>
      <c r="D102" s="71" t="s">
        <v>31</v>
      </c>
      <c r="E102" s="27">
        <f t="shared" si="2"/>
        <v>3393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93</v>
      </c>
      <c r="B103" s="69">
        <v>130.5</v>
      </c>
      <c r="C103" s="70">
        <v>44063.344629629602</v>
      </c>
      <c r="D103" s="71" t="s">
        <v>30</v>
      </c>
      <c r="E103" s="27">
        <f t="shared" si="2"/>
        <v>12136.5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50</v>
      </c>
      <c r="B104" s="69">
        <v>130.5</v>
      </c>
      <c r="C104" s="70">
        <v>44063.344629629602</v>
      </c>
      <c r="D104" s="71" t="s">
        <v>30</v>
      </c>
      <c r="E104" s="27">
        <f t="shared" si="2"/>
        <v>6525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16</v>
      </c>
      <c r="B105" s="69">
        <v>130.5</v>
      </c>
      <c r="C105" s="70">
        <v>44063.344629629602</v>
      </c>
      <c r="D105" s="71" t="s">
        <v>30</v>
      </c>
      <c r="E105" s="27">
        <f t="shared" si="2"/>
        <v>2088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50</v>
      </c>
      <c r="B106" s="69">
        <v>130.5</v>
      </c>
      <c r="C106" s="70">
        <v>44063.344629629602</v>
      </c>
      <c r="D106" s="71" t="s">
        <v>30</v>
      </c>
      <c r="E106" s="27">
        <f t="shared" si="2"/>
        <v>6525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15</v>
      </c>
      <c r="B107" s="69">
        <v>130.5</v>
      </c>
      <c r="C107" s="70">
        <v>44063.344629629602</v>
      </c>
      <c r="D107" s="71" t="s">
        <v>30</v>
      </c>
      <c r="E107" s="27">
        <f t="shared" si="2"/>
        <v>1957.5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68</v>
      </c>
      <c r="B108" s="69">
        <v>130.5</v>
      </c>
      <c r="C108" s="70">
        <v>44063.3452314815</v>
      </c>
      <c r="D108" s="71" t="s">
        <v>32</v>
      </c>
      <c r="E108" s="27">
        <f t="shared" si="2"/>
        <v>8874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64</v>
      </c>
      <c r="B109" s="69">
        <v>130.5</v>
      </c>
      <c r="C109" s="70">
        <v>44063.3452314815</v>
      </c>
      <c r="D109" s="71" t="s">
        <v>33</v>
      </c>
      <c r="E109" s="27">
        <f t="shared" si="2"/>
        <v>8352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1</v>
      </c>
      <c r="B110" s="69">
        <v>130.5</v>
      </c>
      <c r="C110" s="70">
        <v>44063.3452314815</v>
      </c>
      <c r="D110" s="71" t="s">
        <v>33</v>
      </c>
      <c r="E110" s="27">
        <f t="shared" si="2"/>
        <v>130.5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16</v>
      </c>
      <c r="B111" s="69">
        <v>130.35</v>
      </c>
      <c r="C111" s="70">
        <v>44063.347488425898</v>
      </c>
      <c r="D111" s="71" t="s">
        <v>30</v>
      </c>
      <c r="E111" s="27">
        <f t="shared" si="2"/>
        <v>2085.6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26</v>
      </c>
      <c r="B112" s="69">
        <v>130.44999999999999</v>
      </c>
      <c r="C112" s="70">
        <v>44063.347789351901</v>
      </c>
      <c r="D112" s="71" t="s">
        <v>32</v>
      </c>
      <c r="E112" s="27">
        <f t="shared" si="2"/>
        <v>3391.7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5</v>
      </c>
      <c r="B113" s="69">
        <v>130.44999999999999</v>
      </c>
      <c r="C113" s="70">
        <v>44063.347789351901</v>
      </c>
      <c r="D113" s="71" t="s">
        <v>32</v>
      </c>
      <c r="E113" s="27">
        <f t="shared" si="2"/>
        <v>652.25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68</v>
      </c>
      <c r="B114" s="69">
        <v>130.44999999999999</v>
      </c>
      <c r="C114" s="70">
        <v>44063.348263888904</v>
      </c>
      <c r="D114" s="71" t="s">
        <v>32</v>
      </c>
      <c r="E114" s="27">
        <f t="shared" si="2"/>
        <v>8870.5999999999985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22</v>
      </c>
      <c r="B115" s="69">
        <v>130.25</v>
      </c>
      <c r="C115" s="70">
        <v>44063.349768518499</v>
      </c>
      <c r="D115" s="71" t="s">
        <v>30</v>
      </c>
      <c r="E115" s="27">
        <f t="shared" si="2"/>
        <v>2865.5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50</v>
      </c>
      <c r="B116" s="69">
        <v>130.19999999999999</v>
      </c>
      <c r="C116" s="70">
        <v>44063.3502546296</v>
      </c>
      <c r="D116" s="71" t="s">
        <v>30</v>
      </c>
      <c r="E116" s="27">
        <f t="shared" si="2"/>
        <v>6509.9999999999991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40</v>
      </c>
      <c r="B117" s="69">
        <v>130.19999999999999</v>
      </c>
      <c r="C117" s="70">
        <v>44063.3502546296</v>
      </c>
      <c r="D117" s="71" t="s">
        <v>30</v>
      </c>
      <c r="E117" s="27">
        <f t="shared" si="2"/>
        <v>5208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27</v>
      </c>
      <c r="B118" s="69">
        <v>130.19999999999999</v>
      </c>
      <c r="C118" s="70">
        <v>44063.3502546296</v>
      </c>
      <c r="D118" s="71" t="s">
        <v>30</v>
      </c>
      <c r="E118" s="27">
        <f t="shared" si="2"/>
        <v>3515.3999999999996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113</v>
      </c>
      <c r="B119" s="69">
        <v>130.15</v>
      </c>
      <c r="C119" s="70">
        <v>44063.350381944401</v>
      </c>
      <c r="D119" s="71" t="s">
        <v>30</v>
      </c>
      <c r="E119" s="27">
        <f t="shared" si="2"/>
        <v>14706.95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50</v>
      </c>
      <c r="B120" s="69">
        <v>130.15</v>
      </c>
      <c r="C120" s="70">
        <v>44063.350381944401</v>
      </c>
      <c r="D120" s="71" t="s">
        <v>30</v>
      </c>
      <c r="E120" s="27">
        <f t="shared" si="2"/>
        <v>6507.5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87</v>
      </c>
      <c r="B121" s="69">
        <v>130.15</v>
      </c>
      <c r="C121" s="70">
        <v>44063.350636574098</v>
      </c>
      <c r="D121" s="71" t="s">
        <v>30</v>
      </c>
      <c r="E121" s="27">
        <f t="shared" si="2"/>
        <v>11323.050000000001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47</v>
      </c>
      <c r="B122" s="69">
        <v>130.05000000000001</v>
      </c>
      <c r="C122" s="70">
        <v>44063.350902777798</v>
      </c>
      <c r="D122" s="71" t="s">
        <v>30</v>
      </c>
      <c r="E122" s="27">
        <f t="shared" si="2"/>
        <v>6112.35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50</v>
      </c>
      <c r="B123" s="69">
        <v>130.05000000000001</v>
      </c>
      <c r="C123" s="70">
        <v>44063.351006944402</v>
      </c>
      <c r="D123" s="71" t="s">
        <v>30</v>
      </c>
      <c r="E123" s="27">
        <f t="shared" si="2"/>
        <v>6502.5000000000009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50</v>
      </c>
      <c r="B124" s="69">
        <v>130.05000000000001</v>
      </c>
      <c r="C124" s="70">
        <v>44063.351006944402</v>
      </c>
      <c r="D124" s="71" t="s">
        <v>30</v>
      </c>
      <c r="E124" s="27">
        <f t="shared" si="2"/>
        <v>6502.5000000000009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12</v>
      </c>
      <c r="B125" s="69">
        <v>130.05000000000001</v>
      </c>
      <c r="C125" s="70">
        <v>44063.351006944402</v>
      </c>
      <c r="D125" s="71" t="s">
        <v>30</v>
      </c>
      <c r="E125" s="27">
        <f t="shared" si="2"/>
        <v>1560.6000000000001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2</v>
      </c>
      <c r="B126" s="69">
        <v>130.1</v>
      </c>
      <c r="C126" s="70">
        <v>44063.352071759298</v>
      </c>
      <c r="D126" s="71" t="s">
        <v>32</v>
      </c>
      <c r="E126" s="27">
        <f t="shared" si="2"/>
        <v>260.2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4</v>
      </c>
      <c r="B127" s="69">
        <v>130.1</v>
      </c>
      <c r="C127" s="70">
        <v>44063.352083333302</v>
      </c>
      <c r="D127" s="71" t="s">
        <v>30</v>
      </c>
      <c r="E127" s="27">
        <f t="shared" si="2"/>
        <v>520.4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79</v>
      </c>
      <c r="B128" s="69">
        <v>130.1</v>
      </c>
      <c r="C128" s="70">
        <v>44063.352083333302</v>
      </c>
      <c r="D128" s="71" t="s">
        <v>30</v>
      </c>
      <c r="E128" s="27">
        <f t="shared" si="2"/>
        <v>10277.9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16</v>
      </c>
      <c r="B129" s="69">
        <v>130.15</v>
      </c>
      <c r="C129" s="70">
        <v>44063.354224536997</v>
      </c>
      <c r="D129" s="71" t="s">
        <v>30</v>
      </c>
      <c r="E129" s="27">
        <f t="shared" si="2"/>
        <v>2082.4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64</v>
      </c>
      <c r="B130" s="69">
        <v>130.15</v>
      </c>
      <c r="C130" s="70">
        <v>44063.354224536997</v>
      </c>
      <c r="D130" s="71" t="s">
        <v>30</v>
      </c>
      <c r="E130" s="27">
        <f t="shared" si="2"/>
        <v>8329.6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8</v>
      </c>
      <c r="B131" s="69">
        <v>130.15</v>
      </c>
      <c r="C131" s="70">
        <v>44063.354224536997</v>
      </c>
      <c r="D131" s="71" t="s">
        <v>30</v>
      </c>
      <c r="E131" s="27">
        <f t="shared" ref="E131:E194" si="3">A131*B131</f>
        <v>1041.2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22</v>
      </c>
      <c r="B132" s="69">
        <v>130.1</v>
      </c>
      <c r="C132" s="70">
        <v>44063.3578935185</v>
      </c>
      <c r="D132" s="71" t="s">
        <v>30</v>
      </c>
      <c r="E132" s="27">
        <f t="shared" si="3"/>
        <v>2862.2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16</v>
      </c>
      <c r="B133" s="69">
        <v>130.1</v>
      </c>
      <c r="C133" s="70">
        <v>44063.3578935185</v>
      </c>
      <c r="D133" s="71" t="s">
        <v>30</v>
      </c>
      <c r="E133" s="27">
        <f t="shared" si="3"/>
        <v>2081.6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67</v>
      </c>
      <c r="B134" s="69">
        <v>130.1</v>
      </c>
      <c r="C134" s="70">
        <v>44063.3578935185</v>
      </c>
      <c r="D134" s="71" t="s">
        <v>30</v>
      </c>
      <c r="E134" s="27">
        <f t="shared" si="3"/>
        <v>8716.6999999999989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16</v>
      </c>
      <c r="B135" s="69">
        <v>130.35</v>
      </c>
      <c r="C135" s="70">
        <v>44063.361296296302</v>
      </c>
      <c r="D135" s="71" t="s">
        <v>30</v>
      </c>
      <c r="E135" s="27">
        <f t="shared" si="3"/>
        <v>2085.6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50</v>
      </c>
      <c r="B136" s="69">
        <v>130.35</v>
      </c>
      <c r="C136" s="70">
        <v>44063.361296296302</v>
      </c>
      <c r="D136" s="71" t="s">
        <v>30</v>
      </c>
      <c r="E136" s="27">
        <f t="shared" si="3"/>
        <v>6517.5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29</v>
      </c>
      <c r="B137" s="69">
        <v>130.35</v>
      </c>
      <c r="C137" s="70">
        <v>44063.361296296302</v>
      </c>
      <c r="D137" s="71" t="s">
        <v>30</v>
      </c>
      <c r="E137" s="27">
        <f t="shared" si="3"/>
        <v>3780.1499999999996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15</v>
      </c>
      <c r="B138" s="69">
        <v>130.35</v>
      </c>
      <c r="C138" s="70">
        <v>44063.367476851898</v>
      </c>
      <c r="D138" s="71" t="s">
        <v>31</v>
      </c>
      <c r="E138" s="27">
        <f t="shared" si="3"/>
        <v>1955.25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26</v>
      </c>
      <c r="B139" s="69">
        <v>130.35</v>
      </c>
      <c r="C139" s="70">
        <v>44063.367476851898</v>
      </c>
      <c r="D139" s="71" t="s">
        <v>31</v>
      </c>
      <c r="E139" s="27">
        <f t="shared" si="3"/>
        <v>3389.1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10</v>
      </c>
      <c r="B140" s="69">
        <v>130.35</v>
      </c>
      <c r="C140" s="70">
        <v>44063.367476851898</v>
      </c>
      <c r="D140" s="71" t="s">
        <v>31</v>
      </c>
      <c r="E140" s="27">
        <f t="shared" si="3"/>
        <v>1303.5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26</v>
      </c>
      <c r="B141" s="69">
        <v>130.35</v>
      </c>
      <c r="C141" s="70">
        <v>44063.367476851898</v>
      </c>
      <c r="D141" s="71" t="s">
        <v>33</v>
      </c>
      <c r="E141" s="27">
        <f t="shared" si="3"/>
        <v>3389.1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25</v>
      </c>
      <c r="B142" s="69">
        <v>130.35</v>
      </c>
      <c r="C142" s="70">
        <v>44063.367476851898</v>
      </c>
      <c r="D142" s="71" t="s">
        <v>33</v>
      </c>
      <c r="E142" s="27">
        <f t="shared" si="3"/>
        <v>3258.75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109</v>
      </c>
      <c r="B143" s="69">
        <v>130.5</v>
      </c>
      <c r="C143" s="70">
        <v>44063.373900462997</v>
      </c>
      <c r="D143" s="71" t="s">
        <v>30</v>
      </c>
      <c r="E143" s="27">
        <f t="shared" si="3"/>
        <v>14224.5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98</v>
      </c>
      <c r="B144" s="69">
        <v>130.44999999999999</v>
      </c>
      <c r="C144" s="70">
        <v>44063.375694444403</v>
      </c>
      <c r="D144" s="71" t="s">
        <v>30</v>
      </c>
      <c r="E144" s="27">
        <f t="shared" si="3"/>
        <v>12784.099999999999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84</v>
      </c>
      <c r="B145" s="69">
        <v>130.35</v>
      </c>
      <c r="C145" s="70">
        <v>44063.379236111097</v>
      </c>
      <c r="D145" s="71" t="s">
        <v>30</v>
      </c>
      <c r="E145" s="27">
        <f t="shared" si="3"/>
        <v>10949.4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35</v>
      </c>
      <c r="B146" s="69">
        <v>130.35</v>
      </c>
      <c r="C146" s="70">
        <v>44063.379236111097</v>
      </c>
      <c r="D146" s="71" t="s">
        <v>30</v>
      </c>
      <c r="E146" s="27">
        <f t="shared" si="3"/>
        <v>4562.25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173</v>
      </c>
      <c r="B147" s="69">
        <v>130.35</v>
      </c>
      <c r="C147" s="70">
        <v>44063.3824537037</v>
      </c>
      <c r="D147" s="71" t="s">
        <v>33</v>
      </c>
      <c r="E147" s="27">
        <f t="shared" si="3"/>
        <v>22550.55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19</v>
      </c>
      <c r="B148" s="69">
        <v>130.05000000000001</v>
      </c>
      <c r="C148" s="70">
        <v>44063.387673611098</v>
      </c>
      <c r="D148" s="71" t="s">
        <v>30</v>
      </c>
      <c r="E148" s="27">
        <f t="shared" si="3"/>
        <v>2470.9500000000003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60</v>
      </c>
      <c r="B149" s="69">
        <v>130.15</v>
      </c>
      <c r="C149" s="70">
        <v>44063.389328703699</v>
      </c>
      <c r="D149" s="71" t="s">
        <v>30</v>
      </c>
      <c r="E149" s="27">
        <f t="shared" si="3"/>
        <v>7809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53</v>
      </c>
      <c r="B150" s="69">
        <v>130.15</v>
      </c>
      <c r="C150" s="70">
        <v>44063.389537037001</v>
      </c>
      <c r="D150" s="71" t="s">
        <v>30</v>
      </c>
      <c r="E150" s="27">
        <f t="shared" si="3"/>
        <v>6897.9500000000007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41</v>
      </c>
      <c r="B151" s="69">
        <v>130.15</v>
      </c>
      <c r="C151" s="70">
        <v>44063.389537037001</v>
      </c>
      <c r="D151" s="71" t="s">
        <v>30</v>
      </c>
      <c r="E151" s="27">
        <f t="shared" si="3"/>
        <v>5336.1500000000005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100</v>
      </c>
      <c r="B152" s="69">
        <v>130.15</v>
      </c>
      <c r="C152" s="70">
        <v>44063.391678240703</v>
      </c>
      <c r="D152" s="71" t="s">
        <v>33</v>
      </c>
      <c r="E152" s="27">
        <f t="shared" si="3"/>
        <v>13015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100</v>
      </c>
      <c r="B153" s="69">
        <v>130.19999999999999</v>
      </c>
      <c r="C153" s="70">
        <v>44063.395289351902</v>
      </c>
      <c r="D153" s="71" t="s">
        <v>30</v>
      </c>
      <c r="E153" s="27">
        <f t="shared" si="3"/>
        <v>13019.999999999998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1</v>
      </c>
      <c r="B154" s="69">
        <v>130.19999999999999</v>
      </c>
      <c r="C154" s="70">
        <v>44063.395289351902</v>
      </c>
      <c r="D154" s="71" t="s">
        <v>30</v>
      </c>
      <c r="E154" s="27">
        <f t="shared" si="3"/>
        <v>130.19999999999999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106</v>
      </c>
      <c r="B155" s="69">
        <v>130.25</v>
      </c>
      <c r="C155" s="70">
        <v>44063.399768518502</v>
      </c>
      <c r="D155" s="71" t="s">
        <v>32</v>
      </c>
      <c r="E155" s="27">
        <f t="shared" si="3"/>
        <v>13806.5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2</v>
      </c>
      <c r="B156" s="69">
        <v>130.25</v>
      </c>
      <c r="C156" s="70">
        <v>44063.399768518502</v>
      </c>
      <c r="D156" s="71" t="s">
        <v>32</v>
      </c>
      <c r="E156" s="27">
        <f t="shared" si="3"/>
        <v>260.5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50</v>
      </c>
      <c r="B157" s="69">
        <v>130.19999999999999</v>
      </c>
      <c r="C157" s="70">
        <v>44063.403726851902</v>
      </c>
      <c r="D157" s="71" t="s">
        <v>30</v>
      </c>
      <c r="E157" s="27">
        <f t="shared" si="3"/>
        <v>6509.9999999999991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25</v>
      </c>
      <c r="B158" s="69">
        <v>130.19999999999999</v>
      </c>
      <c r="C158" s="70">
        <v>44063.403726851902</v>
      </c>
      <c r="D158" s="71" t="s">
        <v>30</v>
      </c>
      <c r="E158" s="27">
        <f t="shared" si="3"/>
        <v>3254.9999999999995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30</v>
      </c>
      <c r="B159" s="69">
        <v>130.19999999999999</v>
      </c>
      <c r="C159" s="70">
        <v>44063.403726851902</v>
      </c>
      <c r="D159" s="71" t="s">
        <v>30</v>
      </c>
      <c r="E159" s="27">
        <f t="shared" si="3"/>
        <v>3905.9999999999995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8</v>
      </c>
      <c r="B160" s="69">
        <v>130.19999999999999</v>
      </c>
      <c r="C160" s="70">
        <v>44063.403726851902</v>
      </c>
      <c r="D160" s="71" t="s">
        <v>30</v>
      </c>
      <c r="E160" s="27">
        <f t="shared" si="3"/>
        <v>1041.5999999999999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50</v>
      </c>
      <c r="B161" s="69">
        <v>130.30000000000001</v>
      </c>
      <c r="C161" s="70">
        <v>44063.407974537004</v>
      </c>
      <c r="D161" s="71" t="s">
        <v>30</v>
      </c>
      <c r="E161" s="27">
        <f t="shared" si="3"/>
        <v>6515.0000000000009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30</v>
      </c>
      <c r="B162" s="69">
        <v>130.30000000000001</v>
      </c>
      <c r="C162" s="70">
        <v>44063.407974537004</v>
      </c>
      <c r="D162" s="71" t="s">
        <v>30</v>
      </c>
      <c r="E162" s="27">
        <f t="shared" si="3"/>
        <v>3909.0000000000005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25</v>
      </c>
      <c r="B163" s="69">
        <v>130.30000000000001</v>
      </c>
      <c r="C163" s="70">
        <v>44063.407974537004</v>
      </c>
      <c r="D163" s="71" t="s">
        <v>30</v>
      </c>
      <c r="E163" s="27">
        <f t="shared" si="3"/>
        <v>3257.5000000000005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12</v>
      </c>
      <c r="B164" s="69">
        <v>130.30000000000001</v>
      </c>
      <c r="C164" s="70">
        <v>44063.407974537004</v>
      </c>
      <c r="D164" s="71" t="s">
        <v>30</v>
      </c>
      <c r="E164" s="27">
        <f t="shared" si="3"/>
        <v>1563.6000000000001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19</v>
      </c>
      <c r="B165" s="69">
        <v>130.25</v>
      </c>
      <c r="C165" s="70">
        <v>44063.410949074103</v>
      </c>
      <c r="D165" s="71" t="s">
        <v>30</v>
      </c>
      <c r="E165" s="27">
        <f t="shared" si="3"/>
        <v>2474.75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50</v>
      </c>
      <c r="B166" s="69">
        <v>130.4</v>
      </c>
      <c r="C166" s="70">
        <v>44063.412164351903</v>
      </c>
      <c r="D166" s="71" t="s">
        <v>30</v>
      </c>
      <c r="E166" s="27">
        <f t="shared" si="3"/>
        <v>6520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30</v>
      </c>
      <c r="B167" s="69">
        <v>130.4</v>
      </c>
      <c r="C167" s="70">
        <v>44063.412164351903</v>
      </c>
      <c r="D167" s="71" t="s">
        <v>30</v>
      </c>
      <c r="E167" s="27">
        <f t="shared" si="3"/>
        <v>3912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30</v>
      </c>
      <c r="B168" s="69">
        <v>130.4</v>
      </c>
      <c r="C168" s="70">
        <v>44063.412164351903</v>
      </c>
      <c r="D168" s="71" t="s">
        <v>30</v>
      </c>
      <c r="E168" s="27">
        <f t="shared" si="3"/>
        <v>3912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22</v>
      </c>
      <c r="B169" s="69">
        <v>130.4</v>
      </c>
      <c r="C169" s="70">
        <v>44063.412164351903</v>
      </c>
      <c r="D169" s="71" t="s">
        <v>30</v>
      </c>
      <c r="E169" s="27">
        <f t="shared" si="3"/>
        <v>2868.8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109</v>
      </c>
      <c r="B170" s="69">
        <v>130.35</v>
      </c>
      <c r="C170" s="70">
        <v>44063.4197569444</v>
      </c>
      <c r="D170" s="71" t="s">
        <v>31</v>
      </c>
      <c r="E170" s="27">
        <f t="shared" si="3"/>
        <v>14208.15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24</v>
      </c>
      <c r="B171" s="69">
        <v>130.30000000000001</v>
      </c>
      <c r="C171" s="70">
        <v>44063.423263888901</v>
      </c>
      <c r="D171" s="71" t="s">
        <v>30</v>
      </c>
      <c r="E171" s="27">
        <f t="shared" si="3"/>
        <v>3127.2000000000003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28</v>
      </c>
      <c r="B172" s="69">
        <v>130.30000000000001</v>
      </c>
      <c r="C172" s="70">
        <v>44063.423263888901</v>
      </c>
      <c r="D172" s="71" t="s">
        <v>30</v>
      </c>
      <c r="E172" s="27">
        <f t="shared" si="3"/>
        <v>3648.4000000000005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30</v>
      </c>
      <c r="B173" s="69">
        <v>130.30000000000001</v>
      </c>
      <c r="C173" s="70">
        <v>44063.423263888901</v>
      </c>
      <c r="D173" s="71" t="s">
        <v>30</v>
      </c>
      <c r="E173" s="27">
        <f t="shared" si="3"/>
        <v>3909.0000000000005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14</v>
      </c>
      <c r="B174" s="69">
        <v>130.30000000000001</v>
      </c>
      <c r="C174" s="70">
        <v>44063.423263888901</v>
      </c>
      <c r="D174" s="71" t="s">
        <v>30</v>
      </c>
      <c r="E174" s="27">
        <f t="shared" si="3"/>
        <v>1824.2000000000003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22</v>
      </c>
      <c r="B175" s="69">
        <v>130.44999999999999</v>
      </c>
      <c r="C175" s="70">
        <v>44063.4280671296</v>
      </c>
      <c r="D175" s="71" t="s">
        <v>30</v>
      </c>
      <c r="E175" s="27">
        <f t="shared" si="3"/>
        <v>2869.8999999999996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16</v>
      </c>
      <c r="B176" s="69">
        <v>130.44999999999999</v>
      </c>
      <c r="C176" s="70">
        <v>44063.4280671296</v>
      </c>
      <c r="D176" s="71" t="s">
        <v>30</v>
      </c>
      <c r="E176" s="27">
        <f t="shared" si="3"/>
        <v>2087.1999999999998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38</v>
      </c>
      <c r="B177" s="69">
        <v>130.44999999999999</v>
      </c>
      <c r="C177" s="70">
        <v>44063.4280671296</v>
      </c>
      <c r="D177" s="71" t="s">
        <v>30</v>
      </c>
      <c r="E177" s="27">
        <f t="shared" si="3"/>
        <v>4957.0999999999995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74</v>
      </c>
      <c r="B178" s="69">
        <v>130.44999999999999</v>
      </c>
      <c r="C178" s="70">
        <v>44063.4280671296</v>
      </c>
      <c r="D178" s="71" t="s">
        <v>30</v>
      </c>
      <c r="E178" s="27">
        <f t="shared" si="3"/>
        <v>9653.2999999999993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105</v>
      </c>
      <c r="B179" s="69">
        <v>130.5</v>
      </c>
      <c r="C179" s="70">
        <v>44063.431851851899</v>
      </c>
      <c r="D179" s="71" t="s">
        <v>30</v>
      </c>
      <c r="E179" s="27">
        <f t="shared" si="3"/>
        <v>13702.5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25</v>
      </c>
      <c r="B180" s="69">
        <v>130.55000000000001</v>
      </c>
      <c r="C180" s="70">
        <v>44063.434629629599</v>
      </c>
      <c r="D180" s="71" t="s">
        <v>33</v>
      </c>
      <c r="E180" s="27">
        <f t="shared" si="3"/>
        <v>3263.7500000000005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77</v>
      </c>
      <c r="B181" s="69">
        <v>130.55000000000001</v>
      </c>
      <c r="C181" s="70">
        <v>44063.434629629599</v>
      </c>
      <c r="D181" s="71" t="s">
        <v>33</v>
      </c>
      <c r="E181" s="27">
        <f t="shared" si="3"/>
        <v>10052.35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49</v>
      </c>
      <c r="B182" s="69">
        <v>130.44999999999999</v>
      </c>
      <c r="C182" s="70">
        <v>44063.4400231482</v>
      </c>
      <c r="D182" s="71" t="s">
        <v>30</v>
      </c>
      <c r="E182" s="27">
        <f t="shared" si="3"/>
        <v>6392.0499999999993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68</v>
      </c>
      <c r="B183" s="69">
        <v>130.44999999999999</v>
      </c>
      <c r="C183" s="70">
        <v>44063.4400231482</v>
      </c>
      <c r="D183" s="71" t="s">
        <v>30</v>
      </c>
      <c r="E183" s="27">
        <f t="shared" si="3"/>
        <v>8870.5999999999985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97</v>
      </c>
      <c r="B184" s="69">
        <v>130.4</v>
      </c>
      <c r="C184" s="70">
        <v>44063.448796296303</v>
      </c>
      <c r="D184" s="71" t="s">
        <v>30</v>
      </c>
      <c r="E184" s="27">
        <f t="shared" si="3"/>
        <v>12648.800000000001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36</v>
      </c>
      <c r="B185" s="69">
        <v>130.5</v>
      </c>
      <c r="C185" s="70">
        <v>44063.4535300926</v>
      </c>
      <c r="D185" s="71" t="s">
        <v>30</v>
      </c>
      <c r="E185" s="27">
        <f t="shared" si="3"/>
        <v>4698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33</v>
      </c>
      <c r="B186" s="69">
        <v>130.5</v>
      </c>
      <c r="C186" s="70">
        <v>44063.4535300926</v>
      </c>
      <c r="D186" s="71" t="s">
        <v>30</v>
      </c>
      <c r="E186" s="27">
        <f t="shared" si="3"/>
        <v>4306.5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46</v>
      </c>
      <c r="B187" s="69">
        <v>130.5</v>
      </c>
      <c r="C187" s="70">
        <v>44063.4535300926</v>
      </c>
      <c r="D187" s="71" t="s">
        <v>30</v>
      </c>
      <c r="E187" s="27">
        <f t="shared" si="3"/>
        <v>6003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50</v>
      </c>
      <c r="B188" s="69">
        <v>130.55000000000001</v>
      </c>
      <c r="C188" s="70">
        <v>44063.457349536999</v>
      </c>
      <c r="D188" s="71" t="s">
        <v>30</v>
      </c>
      <c r="E188" s="27">
        <f t="shared" si="3"/>
        <v>6527.5000000000009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14</v>
      </c>
      <c r="B189" s="69">
        <v>130.55000000000001</v>
      </c>
      <c r="C189" s="70">
        <v>44063.457349536999</v>
      </c>
      <c r="D189" s="71" t="s">
        <v>30</v>
      </c>
      <c r="E189" s="27">
        <f t="shared" si="3"/>
        <v>1827.7000000000003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29</v>
      </c>
      <c r="B190" s="69">
        <v>130.55000000000001</v>
      </c>
      <c r="C190" s="70">
        <v>44063.457349536999</v>
      </c>
      <c r="D190" s="71" t="s">
        <v>30</v>
      </c>
      <c r="E190" s="27">
        <f t="shared" si="3"/>
        <v>3785.9500000000003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10</v>
      </c>
      <c r="B191" s="69">
        <v>130.55000000000001</v>
      </c>
      <c r="C191" s="70">
        <v>44063.457349536999</v>
      </c>
      <c r="D191" s="71" t="s">
        <v>30</v>
      </c>
      <c r="E191" s="27">
        <f t="shared" si="3"/>
        <v>1305.5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27</v>
      </c>
      <c r="B192" s="69">
        <v>130.5</v>
      </c>
      <c r="C192" s="70">
        <v>44063.463078703702</v>
      </c>
      <c r="D192" s="71" t="s">
        <v>30</v>
      </c>
      <c r="E192" s="27">
        <f t="shared" si="3"/>
        <v>3523.5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95</v>
      </c>
      <c r="B193" s="69">
        <v>130.5</v>
      </c>
      <c r="C193" s="70">
        <v>44063.463078703702</v>
      </c>
      <c r="D193" s="71" t="s">
        <v>30</v>
      </c>
      <c r="E193" s="27">
        <f t="shared" si="3"/>
        <v>12397.5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95</v>
      </c>
      <c r="B194" s="69">
        <v>130.55000000000001</v>
      </c>
      <c r="C194" s="70">
        <v>44063.469537037003</v>
      </c>
      <c r="D194" s="71" t="s">
        <v>30</v>
      </c>
      <c r="E194" s="27">
        <f t="shared" si="3"/>
        <v>12402.250000000002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22</v>
      </c>
      <c r="B195" s="69">
        <v>130.4</v>
      </c>
      <c r="C195" s="70">
        <v>44063.478344907402</v>
      </c>
      <c r="D195" s="71" t="s">
        <v>30</v>
      </c>
      <c r="E195" s="27">
        <f t="shared" ref="E195:E258" si="4">A195*B195</f>
        <v>2868.8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1</v>
      </c>
      <c r="B196" s="69">
        <v>130.44999999999999</v>
      </c>
      <c r="C196" s="70">
        <v>44063.4792592593</v>
      </c>
      <c r="D196" s="71" t="s">
        <v>30</v>
      </c>
      <c r="E196" s="27">
        <f t="shared" si="4"/>
        <v>130.44999999999999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8</v>
      </c>
      <c r="B197" s="69">
        <v>130.44999999999999</v>
      </c>
      <c r="C197" s="70">
        <v>44063.4792592593</v>
      </c>
      <c r="D197" s="71" t="s">
        <v>30</v>
      </c>
      <c r="E197" s="27">
        <f t="shared" si="4"/>
        <v>1043.5999999999999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6</v>
      </c>
      <c r="B198" s="69">
        <v>130.44999999999999</v>
      </c>
      <c r="C198" s="70">
        <v>44063.4792592593</v>
      </c>
      <c r="D198" s="71" t="s">
        <v>30</v>
      </c>
      <c r="E198" s="27">
        <f t="shared" si="4"/>
        <v>782.69999999999993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30</v>
      </c>
      <c r="B199" s="69">
        <v>130.44999999999999</v>
      </c>
      <c r="C199" s="70">
        <v>44063.4792592593</v>
      </c>
      <c r="D199" s="71" t="s">
        <v>30</v>
      </c>
      <c r="E199" s="27">
        <f t="shared" si="4"/>
        <v>3913.4999999999995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29</v>
      </c>
      <c r="B200" s="69">
        <v>130.44999999999999</v>
      </c>
      <c r="C200" s="70">
        <v>44063.4792592593</v>
      </c>
      <c r="D200" s="71" t="s">
        <v>30</v>
      </c>
      <c r="E200" s="27">
        <f t="shared" si="4"/>
        <v>3783.0499999999997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25</v>
      </c>
      <c r="B201" s="69">
        <v>130.44999999999999</v>
      </c>
      <c r="C201" s="70">
        <v>44063.4792592593</v>
      </c>
      <c r="D201" s="71" t="s">
        <v>30</v>
      </c>
      <c r="E201" s="27">
        <f t="shared" si="4"/>
        <v>3261.2499999999995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106</v>
      </c>
      <c r="B202" s="69">
        <v>130.55000000000001</v>
      </c>
      <c r="C202" s="70">
        <v>44063.484988425902</v>
      </c>
      <c r="D202" s="71" t="s">
        <v>30</v>
      </c>
      <c r="E202" s="27">
        <f t="shared" si="4"/>
        <v>13838.300000000001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14</v>
      </c>
      <c r="B203" s="69">
        <v>130.5</v>
      </c>
      <c r="C203" s="70">
        <v>44063.495567129597</v>
      </c>
      <c r="D203" s="71" t="s">
        <v>30</v>
      </c>
      <c r="E203" s="27">
        <f t="shared" si="4"/>
        <v>1827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17</v>
      </c>
      <c r="B204" s="69">
        <v>130.44999999999999</v>
      </c>
      <c r="C204" s="70">
        <v>44063.496064814797</v>
      </c>
      <c r="D204" s="71" t="s">
        <v>30</v>
      </c>
      <c r="E204" s="27">
        <f t="shared" si="4"/>
        <v>2217.6499999999996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26</v>
      </c>
      <c r="B205" s="69">
        <v>130.44999999999999</v>
      </c>
      <c r="C205" s="70">
        <v>44063.496909722198</v>
      </c>
      <c r="D205" s="71" t="s">
        <v>32</v>
      </c>
      <c r="E205" s="27">
        <f t="shared" si="4"/>
        <v>3391.7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16</v>
      </c>
      <c r="B206" s="69">
        <v>130.44999999999999</v>
      </c>
      <c r="C206" s="70">
        <v>44063.496909722198</v>
      </c>
      <c r="D206" s="71" t="s">
        <v>32</v>
      </c>
      <c r="E206" s="27">
        <f t="shared" si="4"/>
        <v>2087.1999999999998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80</v>
      </c>
      <c r="B207" s="69">
        <v>130.44999999999999</v>
      </c>
      <c r="C207" s="70">
        <v>44063.496909722198</v>
      </c>
      <c r="D207" s="71" t="s">
        <v>32</v>
      </c>
      <c r="E207" s="27">
        <f t="shared" si="4"/>
        <v>10436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25</v>
      </c>
      <c r="B208" s="69">
        <v>130.35</v>
      </c>
      <c r="C208" s="70">
        <v>44063.504560185203</v>
      </c>
      <c r="D208" s="71" t="s">
        <v>30</v>
      </c>
      <c r="E208" s="27">
        <f t="shared" si="4"/>
        <v>3258.75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60</v>
      </c>
      <c r="B209" s="69">
        <v>130.35</v>
      </c>
      <c r="C209" s="70">
        <v>44063.504560185203</v>
      </c>
      <c r="D209" s="71" t="s">
        <v>30</v>
      </c>
      <c r="E209" s="27">
        <f t="shared" si="4"/>
        <v>7821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41</v>
      </c>
      <c r="B210" s="69">
        <v>130.35</v>
      </c>
      <c r="C210" s="70">
        <v>44063.504560185203</v>
      </c>
      <c r="D210" s="71" t="s">
        <v>30</v>
      </c>
      <c r="E210" s="27">
        <f t="shared" si="4"/>
        <v>5344.3499999999995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1</v>
      </c>
      <c r="B211" s="69">
        <v>130.35</v>
      </c>
      <c r="C211" s="70">
        <v>44063.504560185203</v>
      </c>
      <c r="D211" s="71" t="s">
        <v>30</v>
      </c>
      <c r="E211" s="27">
        <f t="shared" si="4"/>
        <v>130.35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19</v>
      </c>
      <c r="B212" s="69">
        <v>130.25</v>
      </c>
      <c r="C212" s="70">
        <v>44063.508229166699</v>
      </c>
      <c r="D212" s="71" t="s">
        <v>30</v>
      </c>
      <c r="E212" s="27">
        <f t="shared" si="4"/>
        <v>2474.75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50</v>
      </c>
      <c r="B213" s="69">
        <v>130.25</v>
      </c>
      <c r="C213" s="70">
        <v>44063.5083101852</v>
      </c>
      <c r="D213" s="71" t="s">
        <v>30</v>
      </c>
      <c r="E213" s="27">
        <f t="shared" si="4"/>
        <v>6512.5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25</v>
      </c>
      <c r="B214" s="69">
        <v>130.25</v>
      </c>
      <c r="C214" s="70">
        <v>44063.5083101852</v>
      </c>
      <c r="D214" s="71" t="s">
        <v>30</v>
      </c>
      <c r="E214" s="27">
        <f t="shared" si="4"/>
        <v>3256.25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43</v>
      </c>
      <c r="B215" s="69">
        <v>130.25</v>
      </c>
      <c r="C215" s="70">
        <v>44063.5083101852</v>
      </c>
      <c r="D215" s="71" t="s">
        <v>30</v>
      </c>
      <c r="E215" s="27">
        <f t="shared" si="4"/>
        <v>5600.75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2</v>
      </c>
      <c r="B216" s="69">
        <v>130.25</v>
      </c>
      <c r="C216" s="70">
        <v>44063.514432870397</v>
      </c>
      <c r="D216" s="71" t="s">
        <v>32</v>
      </c>
      <c r="E216" s="27">
        <f t="shared" si="4"/>
        <v>260.5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15</v>
      </c>
      <c r="B217" s="69">
        <v>130.25</v>
      </c>
      <c r="C217" s="70">
        <v>44063.514432870397</v>
      </c>
      <c r="D217" s="71" t="s">
        <v>31</v>
      </c>
      <c r="E217" s="27">
        <f t="shared" si="4"/>
        <v>1953.75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20</v>
      </c>
      <c r="B218" s="69">
        <v>130.25</v>
      </c>
      <c r="C218" s="70">
        <v>44063.514432870397</v>
      </c>
      <c r="D218" s="71" t="s">
        <v>30</v>
      </c>
      <c r="E218" s="27">
        <f t="shared" si="4"/>
        <v>2605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119</v>
      </c>
      <c r="B219" s="69">
        <v>130.25</v>
      </c>
      <c r="C219" s="70">
        <v>44063.5144560185</v>
      </c>
      <c r="D219" s="71" t="s">
        <v>30</v>
      </c>
      <c r="E219" s="27">
        <f t="shared" si="4"/>
        <v>15499.75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32</v>
      </c>
      <c r="B220" s="69">
        <v>130.25</v>
      </c>
      <c r="C220" s="70">
        <v>44063.515787037002</v>
      </c>
      <c r="D220" s="71" t="s">
        <v>33</v>
      </c>
      <c r="E220" s="27">
        <f t="shared" si="4"/>
        <v>4168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59</v>
      </c>
      <c r="B221" s="69">
        <v>130.30000000000001</v>
      </c>
      <c r="C221" s="70">
        <v>44063.520150463002</v>
      </c>
      <c r="D221" s="71" t="s">
        <v>30</v>
      </c>
      <c r="E221" s="27">
        <f t="shared" si="4"/>
        <v>7687.7000000000007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123</v>
      </c>
      <c r="B222" s="69">
        <v>130.30000000000001</v>
      </c>
      <c r="C222" s="70">
        <v>44063.520150463002</v>
      </c>
      <c r="D222" s="71" t="s">
        <v>30</v>
      </c>
      <c r="E222" s="27">
        <f t="shared" si="4"/>
        <v>16026.900000000001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39</v>
      </c>
      <c r="B223" s="69">
        <v>130.30000000000001</v>
      </c>
      <c r="C223" s="70">
        <v>44063.522199074097</v>
      </c>
      <c r="D223" s="71" t="s">
        <v>30</v>
      </c>
      <c r="E223" s="27">
        <f t="shared" si="4"/>
        <v>5081.7000000000007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19</v>
      </c>
      <c r="B224" s="69">
        <v>130.30000000000001</v>
      </c>
      <c r="C224" s="70">
        <v>44063.522199074097</v>
      </c>
      <c r="D224" s="71" t="s">
        <v>30</v>
      </c>
      <c r="E224" s="27">
        <f t="shared" si="4"/>
        <v>2475.7000000000003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16</v>
      </c>
      <c r="B225" s="69">
        <v>130.30000000000001</v>
      </c>
      <c r="C225" s="70">
        <v>44063.522199074097</v>
      </c>
      <c r="D225" s="71" t="s">
        <v>30</v>
      </c>
      <c r="E225" s="27">
        <f t="shared" si="4"/>
        <v>2084.8000000000002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32</v>
      </c>
      <c r="B226" s="69">
        <v>130.30000000000001</v>
      </c>
      <c r="C226" s="70">
        <v>44063.522199074097</v>
      </c>
      <c r="D226" s="71" t="s">
        <v>30</v>
      </c>
      <c r="E226" s="27">
        <f t="shared" si="4"/>
        <v>4169.6000000000004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34</v>
      </c>
      <c r="B227" s="69">
        <v>130.30000000000001</v>
      </c>
      <c r="C227" s="70">
        <v>44063.522199074097</v>
      </c>
      <c r="D227" s="71" t="s">
        <v>30</v>
      </c>
      <c r="E227" s="27">
        <f t="shared" si="4"/>
        <v>4430.2000000000007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26</v>
      </c>
      <c r="B228" s="69">
        <v>130.19999999999999</v>
      </c>
      <c r="C228" s="70">
        <v>44063.524143518502</v>
      </c>
      <c r="D228" s="71" t="s">
        <v>32</v>
      </c>
      <c r="E228" s="27">
        <f t="shared" si="4"/>
        <v>3385.2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2</v>
      </c>
      <c r="B229" s="69">
        <v>130.19999999999999</v>
      </c>
      <c r="C229" s="70">
        <v>44063.524143518502</v>
      </c>
      <c r="D229" s="71" t="s">
        <v>32</v>
      </c>
      <c r="E229" s="27">
        <f t="shared" si="4"/>
        <v>260.39999999999998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1</v>
      </c>
      <c r="B230" s="69">
        <v>130.19999999999999</v>
      </c>
      <c r="C230" s="70">
        <v>44063.524143518502</v>
      </c>
      <c r="D230" s="71" t="s">
        <v>33</v>
      </c>
      <c r="E230" s="27">
        <f t="shared" si="4"/>
        <v>130.19999999999999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2</v>
      </c>
      <c r="B231" s="69">
        <v>130.19999999999999</v>
      </c>
      <c r="C231" s="70">
        <v>44063.524143518502</v>
      </c>
      <c r="D231" s="71" t="s">
        <v>33</v>
      </c>
      <c r="E231" s="27">
        <f t="shared" si="4"/>
        <v>260.39999999999998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96</v>
      </c>
      <c r="B232" s="69">
        <v>130.19999999999999</v>
      </c>
      <c r="C232" s="70">
        <v>44063.524143518502</v>
      </c>
      <c r="D232" s="71" t="s">
        <v>33</v>
      </c>
      <c r="E232" s="27">
        <f t="shared" si="4"/>
        <v>12499.199999999999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26</v>
      </c>
      <c r="B233" s="69">
        <v>130.19999999999999</v>
      </c>
      <c r="C233" s="70">
        <v>44063.524143518502</v>
      </c>
      <c r="D233" s="71" t="s">
        <v>33</v>
      </c>
      <c r="E233" s="27">
        <f t="shared" si="4"/>
        <v>3385.2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64</v>
      </c>
      <c r="B234" s="69">
        <v>130.15</v>
      </c>
      <c r="C234" s="70">
        <v>44063.524907407402</v>
      </c>
      <c r="D234" s="71" t="s">
        <v>31</v>
      </c>
      <c r="E234" s="27">
        <f t="shared" si="4"/>
        <v>8329.6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1</v>
      </c>
      <c r="B235" s="69">
        <v>130.30000000000001</v>
      </c>
      <c r="C235" s="70">
        <v>44063.526597222197</v>
      </c>
      <c r="D235" s="71" t="s">
        <v>30</v>
      </c>
      <c r="E235" s="27">
        <f t="shared" si="4"/>
        <v>130.30000000000001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40</v>
      </c>
      <c r="B236" s="69">
        <v>130.30000000000001</v>
      </c>
      <c r="C236" s="70">
        <v>44063.526597222197</v>
      </c>
      <c r="D236" s="71" t="s">
        <v>30</v>
      </c>
      <c r="E236" s="27">
        <f t="shared" si="4"/>
        <v>5212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62</v>
      </c>
      <c r="B237" s="69">
        <v>130.30000000000001</v>
      </c>
      <c r="C237" s="73">
        <v>44063.527002314797</v>
      </c>
      <c r="D237" s="74" t="s">
        <v>30</v>
      </c>
      <c r="E237" s="27">
        <f t="shared" si="4"/>
        <v>8078.6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62</v>
      </c>
      <c r="B238" s="69">
        <v>130.35</v>
      </c>
      <c r="C238" s="73">
        <v>44063.536828703698</v>
      </c>
      <c r="D238" s="74" t="s">
        <v>31</v>
      </c>
      <c r="E238" s="27">
        <f t="shared" si="4"/>
        <v>8081.7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110</v>
      </c>
      <c r="B239" s="69">
        <v>130.35</v>
      </c>
      <c r="C239" s="73">
        <v>44063.536828703698</v>
      </c>
      <c r="D239" s="74" t="s">
        <v>30</v>
      </c>
      <c r="E239" s="27">
        <f t="shared" si="4"/>
        <v>14338.5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6</v>
      </c>
      <c r="B240" s="69">
        <v>130.35</v>
      </c>
      <c r="C240" s="73">
        <v>44063.540023148104</v>
      </c>
      <c r="D240" s="74" t="s">
        <v>31</v>
      </c>
      <c r="E240" s="27">
        <f t="shared" si="4"/>
        <v>782.09999999999991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12</v>
      </c>
      <c r="B241" s="69">
        <v>130.35</v>
      </c>
      <c r="C241" s="73">
        <v>44063.540023148104</v>
      </c>
      <c r="D241" s="74" t="s">
        <v>31</v>
      </c>
      <c r="E241" s="27">
        <f t="shared" si="4"/>
        <v>1564.1999999999998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63</v>
      </c>
      <c r="B242" s="69">
        <v>130.35</v>
      </c>
      <c r="C242" s="73">
        <v>44063.540023148104</v>
      </c>
      <c r="D242" s="74" t="s">
        <v>31</v>
      </c>
      <c r="E242" s="27">
        <f t="shared" si="4"/>
        <v>8212.0499999999993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15</v>
      </c>
      <c r="B243" s="69">
        <v>130.35</v>
      </c>
      <c r="C243" s="73">
        <v>44063.540023148104</v>
      </c>
      <c r="D243" s="74" t="s">
        <v>31</v>
      </c>
      <c r="E243" s="27">
        <f t="shared" si="4"/>
        <v>1955.25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2</v>
      </c>
      <c r="B244" s="69">
        <v>130.35</v>
      </c>
      <c r="C244" s="73">
        <v>44063.540023148104</v>
      </c>
      <c r="D244" s="74" t="s">
        <v>31</v>
      </c>
      <c r="E244" s="27">
        <f t="shared" si="4"/>
        <v>260.7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70</v>
      </c>
      <c r="B245" s="69">
        <v>130.44999999999999</v>
      </c>
      <c r="C245" s="73">
        <v>44063.545243055603</v>
      </c>
      <c r="D245" s="74" t="s">
        <v>30</v>
      </c>
      <c r="E245" s="27">
        <f t="shared" si="4"/>
        <v>9131.5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16</v>
      </c>
      <c r="B246" s="69">
        <v>130.44999999999999</v>
      </c>
      <c r="C246" s="73">
        <v>44063.545243055603</v>
      </c>
      <c r="D246" s="74" t="s">
        <v>30</v>
      </c>
      <c r="E246" s="27">
        <f t="shared" si="4"/>
        <v>2087.1999999999998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11</v>
      </c>
      <c r="B247" s="69">
        <v>130.44999999999999</v>
      </c>
      <c r="C247" s="73">
        <v>44063.545243055603</v>
      </c>
      <c r="D247" s="74" t="s">
        <v>30</v>
      </c>
      <c r="E247" s="27">
        <f t="shared" si="4"/>
        <v>1434.9499999999998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41</v>
      </c>
      <c r="B248" s="69">
        <v>130.44999999999999</v>
      </c>
      <c r="C248" s="73">
        <v>44063.545243055603</v>
      </c>
      <c r="D248" s="74" t="s">
        <v>30</v>
      </c>
      <c r="E248" s="27">
        <f t="shared" si="4"/>
        <v>5348.45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12</v>
      </c>
      <c r="B249" s="69">
        <v>130.44999999999999</v>
      </c>
      <c r="C249" s="73">
        <v>44063.545243055603</v>
      </c>
      <c r="D249" s="74" t="s">
        <v>30</v>
      </c>
      <c r="E249" s="27">
        <f t="shared" si="4"/>
        <v>1565.3999999999999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80</v>
      </c>
      <c r="B250" s="69">
        <v>130.4</v>
      </c>
      <c r="C250" s="73">
        <v>44063.546909722201</v>
      </c>
      <c r="D250" s="74" t="s">
        <v>30</v>
      </c>
      <c r="E250" s="27">
        <f t="shared" si="4"/>
        <v>10432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14</v>
      </c>
      <c r="B251" s="69">
        <v>130.4</v>
      </c>
      <c r="C251" s="73">
        <v>44063.546909722201</v>
      </c>
      <c r="D251" s="74" t="s">
        <v>30</v>
      </c>
      <c r="E251" s="27">
        <f t="shared" si="4"/>
        <v>1825.6000000000001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18</v>
      </c>
      <c r="B252" s="69">
        <v>130.35</v>
      </c>
      <c r="C252" s="73">
        <v>44063.550219907404</v>
      </c>
      <c r="D252" s="74" t="s">
        <v>33</v>
      </c>
      <c r="E252" s="27">
        <f t="shared" si="4"/>
        <v>2346.2999999999997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32</v>
      </c>
      <c r="B253" s="69">
        <v>130.35</v>
      </c>
      <c r="C253" s="73">
        <v>44063.551226851901</v>
      </c>
      <c r="D253" s="74" t="s">
        <v>31</v>
      </c>
      <c r="E253" s="27">
        <f t="shared" si="4"/>
        <v>4171.2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15</v>
      </c>
      <c r="B254" s="69">
        <v>130.35</v>
      </c>
      <c r="C254" s="73">
        <v>44063.551226851901</v>
      </c>
      <c r="D254" s="74" t="s">
        <v>31</v>
      </c>
      <c r="E254" s="27">
        <f t="shared" si="4"/>
        <v>1955.25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15</v>
      </c>
      <c r="B255" s="69">
        <v>130.35</v>
      </c>
      <c r="C255" s="73">
        <v>44063.551226851901</v>
      </c>
      <c r="D255" s="74" t="s">
        <v>30</v>
      </c>
      <c r="E255" s="27">
        <f t="shared" si="4"/>
        <v>1955.25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44</v>
      </c>
      <c r="B256" s="69">
        <v>130.35</v>
      </c>
      <c r="C256" s="73">
        <v>44063.551226851901</v>
      </c>
      <c r="D256" s="74" t="s">
        <v>30</v>
      </c>
      <c r="E256" s="27">
        <f t="shared" si="4"/>
        <v>5735.4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4</v>
      </c>
      <c r="B257" s="69">
        <v>130.35</v>
      </c>
      <c r="C257" s="73">
        <v>44063.551956018498</v>
      </c>
      <c r="D257" s="74" t="s">
        <v>30</v>
      </c>
      <c r="E257" s="27">
        <f t="shared" si="4"/>
        <v>521.4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61</v>
      </c>
      <c r="B258" s="69">
        <v>130.30000000000001</v>
      </c>
      <c r="C258" s="73">
        <v>44063.555069444403</v>
      </c>
      <c r="D258" s="74" t="s">
        <v>30</v>
      </c>
      <c r="E258" s="27">
        <f t="shared" si="4"/>
        <v>7948.3000000000011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16</v>
      </c>
      <c r="B259" s="69">
        <v>130.30000000000001</v>
      </c>
      <c r="C259" s="73">
        <v>44063.555069444403</v>
      </c>
      <c r="D259" s="74" t="s">
        <v>30</v>
      </c>
      <c r="E259" s="27">
        <f t="shared" ref="E259:E322" si="5">A259*B259</f>
        <v>2084.8000000000002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20</v>
      </c>
      <c r="B260" s="69">
        <v>130.30000000000001</v>
      </c>
      <c r="C260" s="73">
        <v>44063.555069444403</v>
      </c>
      <c r="D260" s="74" t="s">
        <v>30</v>
      </c>
      <c r="E260" s="27">
        <f t="shared" si="5"/>
        <v>2606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50</v>
      </c>
      <c r="B261" s="69">
        <v>130.30000000000001</v>
      </c>
      <c r="C261" s="73">
        <v>44063.5563078704</v>
      </c>
      <c r="D261" s="74" t="s">
        <v>30</v>
      </c>
      <c r="E261" s="27">
        <f t="shared" si="5"/>
        <v>6515.0000000000009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48</v>
      </c>
      <c r="B262" s="69">
        <v>130.30000000000001</v>
      </c>
      <c r="C262" s="73">
        <v>44063.5563078704</v>
      </c>
      <c r="D262" s="74" t="s">
        <v>30</v>
      </c>
      <c r="E262" s="27">
        <f t="shared" si="5"/>
        <v>6254.4000000000005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103</v>
      </c>
      <c r="B263" s="69">
        <v>130.35</v>
      </c>
      <c r="C263" s="73">
        <v>44063.560671296298</v>
      </c>
      <c r="D263" s="74" t="s">
        <v>30</v>
      </c>
      <c r="E263" s="27">
        <f t="shared" si="5"/>
        <v>13426.05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17</v>
      </c>
      <c r="B264" s="69">
        <v>130.19999999999999</v>
      </c>
      <c r="C264" s="73">
        <v>44063.562916666699</v>
      </c>
      <c r="D264" s="74" t="s">
        <v>30</v>
      </c>
      <c r="E264" s="27">
        <f t="shared" si="5"/>
        <v>2213.3999999999996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133</v>
      </c>
      <c r="B265" s="69">
        <v>130.19999999999999</v>
      </c>
      <c r="C265" s="73">
        <v>44063.563657407401</v>
      </c>
      <c r="D265" s="74" t="s">
        <v>30</v>
      </c>
      <c r="E265" s="27">
        <f t="shared" si="5"/>
        <v>17316.599999999999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1</v>
      </c>
      <c r="B266" s="69">
        <v>130.19999999999999</v>
      </c>
      <c r="C266" s="73">
        <v>44063.564155092601</v>
      </c>
      <c r="D266" s="74" t="s">
        <v>32</v>
      </c>
      <c r="E266" s="27">
        <f t="shared" si="5"/>
        <v>130.19999999999999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18</v>
      </c>
      <c r="B267" s="69">
        <v>130.19999999999999</v>
      </c>
      <c r="C267" s="73">
        <v>44063.564155092601</v>
      </c>
      <c r="D267" s="74" t="s">
        <v>31</v>
      </c>
      <c r="E267" s="27">
        <f t="shared" si="5"/>
        <v>2343.6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40</v>
      </c>
      <c r="B268" s="69">
        <v>130.19999999999999</v>
      </c>
      <c r="C268" s="73">
        <v>44063.564155092601</v>
      </c>
      <c r="D268" s="74" t="s">
        <v>31</v>
      </c>
      <c r="E268" s="27">
        <f t="shared" si="5"/>
        <v>5208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17</v>
      </c>
      <c r="B269" s="69">
        <v>130.19999999999999</v>
      </c>
      <c r="C269" s="73">
        <v>44063.564155092601</v>
      </c>
      <c r="D269" s="74" t="s">
        <v>31</v>
      </c>
      <c r="E269" s="27">
        <f t="shared" si="5"/>
        <v>2213.3999999999996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27</v>
      </c>
      <c r="B270" s="69">
        <v>130.19999999999999</v>
      </c>
      <c r="C270" s="73">
        <v>44063.564155092601</v>
      </c>
      <c r="D270" s="74" t="s">
        <v>31</v>
      </c>
      <c r="E270" s="27">
        <f t="shared" si="5"/>
        <v>3515.3999999999996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24</v>
      </c>
      <c r="B271" s="69">
        <v>130.19999999999999</v>
      </c>
      <c r="C271" s="73">
        <v>44063.564467592601</v>
      </c>
      <c r="D271" s="74" t="s">
        <v>31</v>
      </c>
      <c r="E271" s="27">
        <f t="shared" si="5"/>
        <v>3124.7999999999997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8</v>
      </c>
      <c r="B272" s="69">
        <v>130.19999999999999</v>
      </c>
      <c r="C272" s="73">
        <v>44063.564467592601</v>
      </c>
      <c r="D272" s="74" t="s">
        <v>31</v>
      </c>
      <c r="E272" s="27">
        <f t="shared" si="5"/>
        <v>1041.5999999999999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21</v>
      </c>
      <c r="B273" s="69">
        <v>130.19999999999999</v>
      </c>
      <c r="C273" s="73">
        <v>44063.565162036997</v>
      </c>
      <c r="D273" s="74" t="s">
        <v>30</v>
      </c>
      <c r="E273" s="27">
        <f t="shared" si="5"/>
        <v>2734.2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32</v>
      </c>
      <c r="B274" s="69">
        <v>130.19999999999999</v>
      </c>
      <c r="C274" s="73">
        <v>44063.565173611103</v>
      </c>
      <c r="D274" s="74" t="s">
        <v>31</v>
      </c>
      <c r="E274" s="27">
        <f t="shared" si="5"/>
        <v>4166.3999999999996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15</v>
      </c>
      <c r="B275" s="69">
        <v>130.19999999999999</v>
      </c>
      <c r="C275" s="73">
        <v>44063.565254629597</v>
      </c>
      <c r="D275" s="74" t="s">
        <v>31</v>
      </c>
      <c r="E275" s="27">
        <f t="shared" si="5"/>
        <v>1952.9999999999998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15</v>
      </c>
      <c r="B276" s="69">
        <v>130.19999999999999</v>
      </c>
      <c r="C276" s="73">
        <v>44063.565254629597</v>
      </c>
      <c r="D276" s="74" t="s">
        <v>31</v>
      </c>
      <c r="E276" s="27">
        <f t="shared" si="5"/>
        <v>1952.9999999999998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2</v>
      </c>
      <c r="B277" s="69">
        <v>130.19999999999999</v>
      </c>
      <c r="C277" s="73">
        <v>44063.565254629597</v>
      </c>
      <c r="D277" s="74" t="s">
        <v>31</v>
      </c>
      <c r="E277" s="27">
        <f t="shared" si="5"/>
        <v>260.39999999999998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1</v>
      </c>
      <c r="B278" s="69">
        <v>130.35</v>
      </c>
      <c r="C278" s="73">
        <v>44063.566018518497</v>
      </c>
      <c r="D278" s="74" t="s">
        <v>33</v>
      </c>
      <c r="E278" s="27">
        <f t="shared" si="5"/>
        <v>130.35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51</v>
      </c>
      <c r="B279" s="69">
        <v>130.35</v>
      </c>
      <c r="C279" s="73">
        <v>44063.566018518497</v>
      </c>
      <c r="D279" s="74" t="s">
        <v>33</v>
      </c>
      <c r="E279" s="27">
        <f t="shared" si="5"/>
        <v>6647.8499999999995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4</v>
      </c>
      <c r="B280" s="69">
        <v>130.35</v>
      </c>
      <c r="C280" s="73">
        <v>44063.566018518497</v>
      </c>
      <c r="D280" s="74" t="s">
        <v>33</v>
      </c>
      <c r="E280" s="27">
        <f t="shared" si="5"/>
        <v>521.4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18</v>
      </c>
      <c r="B281" s="69">
        <v>130.35</v>
      </c>
      <c r="C281" s="73">
        <v>44063.566053240698</v>
      </c>
      <c r="D281" s="74" t="s">
        <v>33</v>
      </c>
      <c r="E281" s="27">
        <f t="shared" si="5"/>
        <v>2346.2999999999997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33</v>
      </c>
      <c r="B282" s="69">
        <v>130.35</v>
      </c>
      <c r="C282" s="73">
        <v>44063.566053240698</v>
      </c>
      <c r="D282" s="74" t="s">
        <v>33</v>
      </c>
      <c r="E282" s="27">
        <f t="shared" si="5"/>
        <v>4301.55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23</v>
      </c>
      <c r="B283" s="69">
        <v>130.4</v>
      </c>
      <c r="C283" s="73">
        <v>44063.566898148099</v>
      </c>
      <c r="D283" s="74" t="s">
        <v>30</v>
      </c>
      <c r="E283" s="27">
        <f t="shared" si="5"/>
        <v>2999.2000000000003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38</v>
      </c>
      <c r="B284" s="69">
        <v>130.4</v>
      </c>
      <c r="C284" s="73">
        <v>44063.566898148099</v>
      </c>
      <c r="D284" s="74" t="s">
        <v>30</v>
      </c>
      <c r="E284" s="27">
        <f t="shared" si="5"/>
        <v>4955.2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18</v>
      </c>
      <c r="B285" s="69">
        <v>130.35</v>
      </c>
      <c r="C285" s="73">
        <v>44063.567743055602</v>
      </c>
      <c r="D285" s="74" t="s">
        <v>30</v>
      </c>
      <c r="E285" s="27">
        <f t="shared" si="5"/>
        <v>2346.2999999999997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21</v>
      </c>
      <c r="B286" s="69">
        <v>130.35</v>
      </c>
      <c r="C286" s="73">
        <v>44063.568101851903</v>
      </c>
      <c r="D286" s="74" t="s">
        <v>30</v>
      </c>
      <c r="E286" s="27">
        <f t="shared" si="5"/>
        <v>2737.35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50</v>
      </c>
      <c r="B287" s="69">
        <v>130.35</v>
      </c>
      <c r="C287" s="73">
        <v>44063.568101851903</v>
      </c>
      <c r="D287" s="74" t="s">
        <v>30</v>
      </c>
      <c r="E287" s="27">
        <f t="shared" si="5"/>
        <v>6517.5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37</v>
      </c>
      <c r="B288" s="69">
        <v>130.35</v>
      </c>
      <c r="C288" s="73">
        <v>44063.568159722199</v>
      </c>
      <c r="D288" s="74" t="s">
        <v>31</v>
      </c>
      <c r="E288" s="27">
        <f t="shared" si="5"/>
        <v>4822.95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26</v>
      </c>
      <c r="B289" s="69">
        <v>130.35</v>
      </c>
      <c r="C289" s="73">
        <v>44063.568159722199</v>
      </c>
      <c r="D289" s="74" t="s">
        <v>33</v>
      </c>
      <c r="E289" s="27">
        <f t="shared" si="5"/>
        <v>3389.1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38</v>
      </c>
      <c r="B290" s="69">
        <v>130.35</v>
      </c>
      <c r="C290" s="73">
        <v>44063.568159722199</v>
      </c>
      <c r="D290" s="74" t="s">
        <v>30</v>
      </c>
      <c r="E290" s="27">
        <f t="shared" si="5"/>
        <v>4953.3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24</v>
      </c>
      <c r="B291" s="69">
        <v>130.35</v>
      </c>
      <c r="C291" s="73">
        <v>44063.568159722199</v>
      </c>
      <c r="D291" s="74" t="s">
        <v>30</v>
      </c>
      <c r="E291" s="27">
        <f t="shared" si="5"/>
        <v>3128.3999999999996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19</v>
      </c>
      <c r="B292" s="69">
        <v>130.35</v>
      </c>
      <c r="C292" s="73">
        <v>44063.569178240701</v>
      </c>
      <c r="D292" s="74" t="s">
        <v>31</v>
      </c>
      <c r="E292" s="27">
        <f t="shared" si="5"/>
        <v>2476.65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18</v>
      </c>
      <c r="B293" s="69">
        <v>130.30000000000001</v>
      </c>
      <c r="C293" s="73">
        <v>44063.569513888899</v>
      </c>
      <c r="D293" s="74" t="s">
        <v>30</v>
      </c>
      <c r="E293" s="27">
        <f t="shared" si="5"/>
        <v>2345.4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26</v>
      </c>
      <c r="B294" s="69">
        <v>130.35</v>
      </c>
      <c r="C294" s="73">
        <v>44063.570115740702</v>
      </c>
      <c r="D294" s="74" t="s">
        <v>30</v>
      </c>
      <c r="E294" s="27">
        <f t="shared" si="5"/>
        <v>3389.1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69</v>
      </c>
      <c r="B295" s="69">
        <v>130.35</v>
      </c>
      <c r="C295" s="73">
        <v>44063.570115740702</v>
      </c>
      <c r="D295" s="74" t="s">
        <v>30</v>
      </c>
      <c r="E295" s="27">
        <f t="shared" si="5"/>
        <v>8994.15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19</v>
      </c>
      <c r="B296" s="69">
        <v>130.30000000000001</v>
      </c>
      <c r="C296" s="73">
        <v>44063.570462962998</v>
      </c>
      <c r="D296" s="74" t="s">
        <v>30</v>
      </c>
      <c r="E296" s="27">
        <f t="shared" si="5"/>
        <v>2475.7000000000003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16</v>
      </c>
      <c r="B297" s="69">
        <v>130.30000000000001</v>
      </c>
      <c r="C297" s="73">
        <v>44063.570879629602</v>
      </c>
      <c r="D297" s="74" t="s">
        <v>30</v>
      </c>
      <c r="E297" s="27">
        <f t="shared" si="5"/>
        <v>2084.8000000000002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18</v>
      </c>
      <c r="B298" s="69">
        <v>130.30000000000001</v>
      </c>
      <c r="C298" s="73">
        <v>44063.570879629602</v>
      </c>
      <c r="D298" s="74" t="s">
        <v>30</v>
      </c>
      <c r="E298" s="27">
        <f t="shared" si="5"/>
        <v>2345.4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38</v>
      </c>
      <c r="B299" s="69">
        <v>130.30000000000001</v>
      </c>
      <c r="C299" s="73">
        <v>44063.570879629602</v>
      </c>
      <c r="D299" s="74" t="s">
        <v>30</v>
      </c>
      <c r="E299" s="27">
        <f t="shared" si="5"/>
        <v>4951.4000000000005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63</v>
      </c>
      <c r="B300" s="69">
        <v>130.35</v>
      </c>
      <c r="C300" s="73">
        <v>44063.572951388902</v>
      </c>
      <c r="D300" s="74" t="s">
        <v>30</v>
      </c>
      <c r="E300" s="27">
        <f t="shared" si="5"/>
        <v>8212.0499999999993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19</v>
      </c>
      <c r="B301" s="69">
        <v>130.35</v>
      </c>
      <c r="C301" s="73">
        <v>44063.573344907403</v>
      </c>
      <c r="D301" s="74" t="s">
        <v>31</v>
      </c>
      <c r="E301" s="27">
        <f t="shared" si="5"/>
        <v>2476.65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60</v>
      </c>
      <c r="B302" s="69">
        <v>130.35</v>
      </c>
      <c r="C302" s="73">
        <v>44063.573344907403</v>
      </c>
      <c r="D302" s="74" t="s">
        <v>31</v>
      </c>
      <c r="E302" s="27">
        <f t="shared" si="5"/>
        <v>7821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25</v>
      </c>
      <c r="B303" s="69">
        <v>130.35</v>
      </c>
      <c r="C303" s="73">
        <v>44063.573344907403</v>
      </c>
      <c r="D303" s="74" t="s">
        <v>33</v>
      </c>
      <c r="E303" s="27">
        <f t="shared" si="5"/>
        <v>3258.75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37</v>
      </c>
      <c r="B304" s="69">
        <v>130.35</v>
      </c>
      <c r="C304" s="73">
        <v>44063.573750000003</v>
      </c>
      <c r="D304" s="74" t="s">
        <v>31</v>
      </c>
      <c r="E304" s="27">
        <f t="shared" si="5"/>
        <v>4822.95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46</v>
      </c>
      <c r="B305" s="69">
        <v>130.35</v>
      </c>
      <c r="C305" s="73">
        <v>44063.573750000003</v>
      </c>
      <c r="D305" s="74" t="s">
        <v>31</v>
      </c>
      <c r="E305" s="27">
        <f t="shared" si="5"/>
        <v>5996.0999999999995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1</v>
      </c>
      <c r="B306" s="69">
        <v>130.35</v>
      </c>
      <c r="C306" s="73">
        <v>44063.574120370402</v>
      </c>
      <c r="D306" s="74" t="s">
        <v>32</v>
      </c>
      <c r="E306" s="27">
        <f t="shared" si="5"/>
        <v>130.35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64</v>
      </c>
      <c r="B307" s="69">
        <v>130.35</v>
      </c>
      <c r="C307" s="73">
        <v>44063.574120370402</v>
      </c>
      <c r="D307" s="74" t="s">
        <v>31</v>
      </c>
      <c r="E307" s="27">
        <f t="shared" si="5"/>
        <v>8342.4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15</v>
      </c>
      <c r="B308" s="69">
        <v>130.35</v>
      </c>
      <c r="C308" s="73">
        <v>44063.574120370402</v>
      </c>
      <c r="D308" s="74" t="s">
        <v>31</v>
      </c>
      <c r="E308" s="27">
        <f t="shared" si="5"/>
        <v>1955.25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171</v>
      </c>
      <c r="B309" s="69">
        <v>130.35</v>
      </c>
      <c r="C309" s="73">
        <v>44063.574120370402</v>
      </c>
      <c r="D309" s="74" t="s">
        <v>30</v>
      </c>
      <c r="E309" s="27">
        <f t="shared" si="5"/>
        <v>22289.85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36</v>
      </c>
      <c r="B310" s="69">
        <v>130.35</v>
      </c>
      <c r="C310" s="73">
        <v>44063.574120370402</v>
      </c>
      <c r="D310" s="74" t="s">
        <v>30</v>
      </c>
      <c r="E310" s="27">
        <f t="shared" si="5"/>
        <v>4692.5999999999995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38</v>
      </c>
      <c r="B311" s="69">
        <v>130.35</v>
      </c>
      <c r="C311" s="73">
        <v>44063.574120370402</v>
      </c>
      <c r="D311" s="74" t="s">
        <v>30</v>
      </c>
      <c r="E311" s="27">
        <f t="shared" si="5"/>
        <v>4953.3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31</v>
      </c>
      <c r="B312" s="69">
        <v>130.35</v>
      </c>
      <c r="C312" s="73">
        <v>44063.574895833299</v>
      </c>
      <c r="D312" s="74" t="s">
        <v>31</v>
      </c>
      <c r="E312" s="27">
        <f t="shared" si="5"/>
        <v>4040.85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62</v>
      </c>
      <c r="B313" s="69">
        <v>130.35</v>
      </c>
      <c r="C313" s="73">
        <v>44063.574895833299</v>
      </c>
      <c r="D313" s="74" t="s">
        <v>31</v>
      </c>
      <c r="E313" s="27">
        <f t="shared" si="5"/>
        <v>8081.7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21</v>
      </c>
      <c r="B314" s="69">
        <v>130.35</v>
      </c>
      <c r="C314" s="73">
        <v>44063.574895833299</v>
      </c>
      <c r="D314" s="74" t="s">
        <v>31</v>
      </c>
      <c r="E314" s="27">
        <f t="shared" si="5"/>
        <v>2737.35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11</v>
      </c>
      <c r="B315" s="69">
        <v>130.35</v>
      </c>
      <c r="C315" s="73">
        <v>44063.574895833299</v>
      </c>
      <c r="D315" s="74" t="s">
        <v>31</v>
      </c>
      <c r="E315" s="27">
        <f t="shared" si="5"/>
        <v>1433.85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10</v>
      </c>
      <c r="B316" s="69">
        <v>130.35</v>
      </c>
      <c r="C316" s="73">
        <v>44063.574895833299</v>
      </c>
      <c r="D316" s="74" t="s">
        <v>31</v>
      </c>
      <c r="E316" s="27">
        <f t="shared" si="5"/>
        <v>1303.5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28</v>
      </c>
      <c r="B317" s="69">
        <v>130.35</v>
      </c>
      <c r="C317" s="73">
        <v>44063.574895833299</v>
      </c>
      <c r="D317" s="74" t="s">
        <v>31</v>
      </c>
      <c r="E317" s="27">
        <f t="shared" si="5"/>
        <v>3649.7999999999997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110</v>
      </c>
      <c r="B318" s="69">
        <v>130.35</v>
      </c>
      <c r="C318" s="73">
        <v>44063.574895833299</v>
      </c>
      <c r="D318" s="74" t="s">
        <v>30</v>
      </c>
      <c r="E318" s="27">
        <f t="shared" si="5"/>
        <v>14338.5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32</v>
      </c>
      <c r="B319" s="69">
        <v>130.35</v>
      </c>
      <c r="C319" s="73">
        <v>44063.574895833299</v>
      </c>
      <c r="D319" s="74" t="s">
        <v>30</v>
      </c>
      <c r="E319" s="27">
        <f t="shared" si="5"/>
        <v>4171.2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98</v>
      </c>
      <c r="B320" s="69">
        <v>130.35</v>
      </c>
      <c r="C320" s="73">
        <v>44063.574895833299</v>
      </c>
      <c r="D320" s="74" t="s">
        <v>30</v>
      </c>
      <c r="E320" s="27">
        <f t="shared" si="5"/>
        <v>12774.3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32</v>
      </c>
      <c r="B321" s="69">
        <v>130.35</v>
      </c>
      <c r="C321" s="73">
        <v>44063.574895833299</v>
      </c>
      <c r="D321" s="74" t="s">
        <v>30</v>
      </c>
      <c r="E321" s="27">
        <f t="shared" si="5"/>
        <v>4171.2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50</v>
      </c>
      <c r="B322" s="69">
        <v>130.35</v>
      </c>
      <c r="C322" s="73">
        <v>44063.574895833299</v>
      </c>
      <c r="D322" s="74" t="s">
        <v>30</v>
      </c>
      <c r="E322" s="27">
        <f t="shared" si="5"/>
        <v>6517.5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92</v>
      </c>
      <c r="B323" s="69">
        <v>130.35</v>
      </c>
      <c r="C323" s="73">
        <v>44063.574895833299</v>
      </c>
      <c r="D323" s="74" t="s">
        <v>30</v>
      </c>
      <c r="E323" s="27">
        <f t="shared" ref="E323:E386" si="6">A323*B323</f>
        <v>11992.199999999999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57</v>
      </c>
      <c r="B324" s="69">
        <v>130.35</v>
      </c>
      <c r="C324" s="73">
        <v>44063.574895833299</v>
      </c>
      <c r="D324" s="74" t="s">
        <v>30</v>
      </c>
      <c r="E324" s="27">
        <f t="shared" si="6"/>
        <v>7429.95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33</v>
      </c>
      <c r="B325" s="69">
        <v>130.35</v>
      </c>
      <c r="C325" s="73">
        <v>44063.574895833299</v>
      </c>
      <c r="D325" s="74" t="s">
        <v>30</v>
      </c>
      <c r="E325" s="27">
        <f t="shared" si="6"/>
        <v>4301.55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16</v>
      </c>
      <c r="B326" s="69">
        <v>130.35</v>
      </c>
      <c r="C326" s="73">
        <v>44063.574895833299</v>
      </c>
      <c r="D326" s="74" t="s">
        <v>30</v>
      </c>
      <c r="E326" s="27">
        <f t="shared" si="6"/>
        <v>2085.6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50</v>
      </c>
      <c r="B327" s="69">
        <v>130.35</v>
      </c>
      <c r="C327" s="73">
        <v>44063.574895833299</v>
      </c>
      <c r="D327" s="74" t="s">
        <v>30</v>
      </c>
      <c r="E327" s="27">
        <f t="shared" si="6"/>
        <v>6517.5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71</v>
      </c>
      <c r="B328" s="69">
        <v>130.35</v>
      </c>
      <c r="C328" s="73">
        <v>44063.574895833299</v>
      </c>
      <c r="D328" s="74" t="s">
        <v>30</v>
      </c>
      <c r="E328" s="27">
        <f t="shared" si="6"/>
        <v>9254.85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30</v>
      </c>
      <c r="B329" s="69">
        <v>130.35</v>
      </c>
      <c r="C329" s="73">
        <v>44063.574895833299</v>
      </c>
      <c r="D329" s="74" t="s">
        <v>30</v>
      </c>
      <c r="E329" s="27">
        <f t="shared" si="6"/>
        <v>3910.5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46</v>
      </c>
      <c r="B330" s="69">
        <v>130.35</v>
      </c>
      <c r="C330" s="73">
        <v>44063.574895833299</v>
      </c>
      <c r="D330" s="74" t="s">
        <v>30</v>
      </c>
      <c r="E330" s="27">
        <f t="shared" si="6"/>
        <v>5996.0999999999995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58</v>
      </c>
      <c r="B331" s="69">
        <v>130.35</v>
      </c>
      <c r="C331" s="73">
        <v>44063.574953703697</v>
      </c>
      <c r="D331" s="74" t="s">
        <v>30</v>
      </c>
      <c r="E331" s="27">
        <f t="shared" si="6"/>
        <v>7560.2999999999993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20</v>
      </c>
      <c r="B332" s="69">
        <v>130.35</v>
      </c>
      <c r="C332" s="73">
        <v>44063.574953703697</v>
      </c>
      <c r="D332" s="74" t="s">
        <v>30</v>
      </c>
      <c r="E332" s="27">
        <f t="shared" si="6"/>
        <v>2607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60</v>
      </c>
      <c r="B333" s="69">
        <v>130.35</v>
      </c>
      <c r="C333" s="73">
        <v>44063.574988425898</v>
      </c>
      <c r="D333" s="74" t="s">
        <v>30</v>
      </c>
      <c r="E333" s="27">
        <f t="shared" si="6"/>
        <v>7821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36</v>
      </c>
      <c r="B334" s="69">
        <v>130.35</v>
      </c>
      <c r="C334" s="73">
        <v>44063.574988425898</v>
      </c>
      <c r="D334" s="74" t="s">
        <v>30</v>
      </c>
      <c r="E334" s="27">
        <f t="shared" si="6"/>
        <v>4692.5999999999995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24</v>
      </c>
      <c r="B335" s="69">
        <v>130.35</v>
      </c>
      <c r="C335" s="73">
        <v>44063.574999999997</v>
      </c>
      <c r="D335" s="74" t="s">
        <v>31</v>
      </c>
      <c r="E335" s="27">
        <f t="shared" si="6"/>
        <v>3128.3999999999996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38</v>
      </c>
      <c r="B336" s="69">
        <v>130.35</v>
      </c>
      <c r="C336" s="73">
        <v>44063.574999999997</v>
      </c>
      <c r="D336" s="74" t="s">
        <v>31</v>
      </c>
      <c r="E336" s="27">
        <f t="shared" si="6"/>
        <v>4953.3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22</v>
      </c>
      <c r="B337" s="69">
        <v>130.35</v>
      </c>
      <c r="C337" s="73">
        <v>44063.576064814799</v>
      </c>
      <c r="D337" s="74" t="s">
        <v>32</v>
      </c>
      <c r="E337" s="27">
        <f t="shared" si="6"/>
        <v>2867.7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19</v>
      </c>
      <c r="B338" s="69">
        <v>130.35</v>
      </c>
      <c r="C338" s="73">
        <v>44063.576064814799</v>
      </c>
      <c r="D338" s="74" t="s">
        <v>32</v>
      </c>
      <c r="E338" s="27">
        <f t="shared" si="6"/>
        <v>2476.65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59</v>
      </c>
      <c r="B339" s="69">
        <v>130.35</v>
      </c>
      <c r="C339" s="73">
        <v>44063.576064814799</v>
      </c>
      <c r="D339" s="74" t="s">
        <v>31</v>
      </c>
      <c r="E339" s="27">
        <f t="shared" si="6"/>
        <v>7690.65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86</v>
      </c>
      <c r="B340" s="69">
        <v>130.35</v>
      </c>
      <c r="C340" s="73">
        <v>44063.576990740701</v>
      </c>
      <c r="D340" s="74" t="s">
        <v>30</v>
      </c>
      <c r="E340" s="27">
        <f t="shared" si="6"/>
        <v>11210.1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50</v>
      </c>
      <c r="B341" s="69">
        <v>130.35</v>
      </c>
      <c r="C341" s="73">
        <v>44063.577743055597</v>
      </c>
      <c r="D341" s="74" t="s">
        <v>30</v>
      </c>
      <c r="E341" s="27">
        <f t="shared" si="6"/>
        <v>6517.5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57</v>
      </c>
      <c r="B342" s="69">
        <v>130.35</v>
      </c>
      <c r="C342" s="73">
        <v>44063.577743055597</v>
      </c>
      <c r="D342" s="74" t="s">
        <v>30</v>
      </c>
      <c r="E342" s="27">
        <f t="shared" si="6"/>
        <v>7429.95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1</v>
      </c>
      <c r="B343" s="69">
        <v>130.35</v>
      </c>
      <c r="C343" s="73">
        <v>44063.577743055597</v>
      </c>
      <c r="D343" s="74" t="s">
        <v>30</v>
      </c>
      <c r="E343" s="27">
        <f t="shared" si="6"/>
        <v>130.35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15</v>
      </c>
      <c r="B344" s="69">
        <v>130.35</v>
      </c>
      <c r="C344" s="73">
        <v>44063.578194444402</v>
      </c>
      <c r="D344" s="74" t="s">
        <v>32</v>
      </c>
      <c r="E344" s="27">
        <f t="shared" si="6"/>
        <v>1955.25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45</v>
      </c>
      <c r="B345" s="69">
        <v>130.35</v>
      </c>
      <c r="C345" s="73">
        <v>44063.578194444402</v>
      </c>
      <c r="D345" s="74" t="s">
        <v>32</v>
      </c>
      <c r="E345" s="27">
        <f t="shared" si="6"/>
        <v>5865.75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98</v>
      </c>
      <c r="B346" s="69">
        <v>130.35</v>
      </c>
      <c r="C346" s="73">
        <v>44063.5792013889</v>
      </c>
      <c r="D346" s="74" t="s">
        <v>30</v>
      </c>
      <c r="E346" s="27">
        <f t="shared" si="6"/>
        <v>12774.3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56</v>
      </c>
      <c r="B347" s="69">
        <v>130.35</v>
      </c>
      <c r="C347" s="73">
        <v>44063.5792013889</v>
      </c>
      <c r="D347" s="74" t="s">
        <v>30</v>
      </c>
      <c r="E347" s="27">
        <f t="shared" si="6"/>
        <v>7299.5999999999995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149</v>
      </c>
      <c r="B348" s="69">
        <v>130.35</v>
      </c>
      <c r="C348" s="73">
        <v>44063.579317129603</v>
      </c>
      <c r="D348" s="74" t="s">
        <v>30</v>
      </c>
      <c r="E348" s="27">
        <f t="shared" si="6"/>
        <v>19422.149999999998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50</v>
      </c>
      <c r="B349" s="69">
        <v>130.35</v>
      </c>
      <c r="C349" s="73">
        <v>44063.580300925903</v>
      </c>
      <c r="D349" s="74" t="s">
        <v>30</v>
      </c>
      <c r="E349" s="27">
        <f t="shared" si="6"/>
        <v>6517.5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16</v>
      </c>
      <c r="B350" s="69">
        <v>130.35</v>
      </c>
      <c r="C350" s="73">
        <v>44063.580300925903</v>
      </c>
      <c r="D350" s="74" t="s">
        <v>30</v>
      </c>
      <c r="E350" s="27">
        <f t="shared" si="6"/>
        <v>2085.6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26</v>
      </c>
      <c r="B351" s="69">
        <v>130.35</v>
      </c>
      <c r="C351" s="73">
        <v>44063.580300925903</v>
      </c>
      <c r="D351" s="74" t="s">
        <v>30</v>
      </c>
      <c r="E351" s="27">
        <f t="shared" si="6"/>
        <v>3389.1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1</v>
      </c>
      <c r="B352" s="69">
        <v>130.35</v>
      </c>
      <c r="C352" s="73">
        <v>44063.580706018503</v>
      </c>
      <c r="D352" s="74" t="s">
        <v>32</v>
      </c>
      <c r="E352" s="27">
        <f t="shared" si="6"/>
        <v>130.35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38</v>
      </c>
      <c r="B353" s="69">
        <v>130.35</v>
      </c>
      <c r="C353" s="73">
        <v>44063.580706018503</v>
      </c>
      <c r="D353" s="74" t="s">
        <v>32</v>
      </c>
      <c r="E353" s="27">
        <f t="shared" si="6"/>
        <v>4953.3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81</v>
      </c>
      <c r="B354" s="69">
        <v>130.35</v>
      </c>
      <c r="C354" s="73">
        <v>44063.580706018503</v>
      </c>
      <c r="D354" s="74" t="s">
        <v>31</v>
      </c>
      <c r="E354" s="27">
        <f t="shared" si="6"/>
        <v>10558.35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38</v>
      </c>
      <c r="B355" s="69">
        <v>130.35</v>
      </c>
      <c r="C355" s="73">
        <v>44063.580706018503</v>
      </c>
      <c r="D355" s="74" t="s">
        <v>33</v>
      </c>
      <c r="E355" s="27">
        <f t="shared" si="6"/>
        <v>4953.3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16</v>
      </c>
      <c r="B356" s="69">
        <v>130.35</v>
      </c>
      <c r="C356" s="73">
        <v>44063.581817129598</v>
      </c>
      <c r="D356" s="74" t="s">
        <v>30</v>
      </c>
      <c r="E356" s="27">
        <f t="shared" si="6"/>
        <v>2085.6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36</v>
      </c>
      <c r="B357" s="69">
        <v>130.35</v>
      </c>
      <c r="C357" s="73">
        <v>44063.581817129598</v>
      </c>
      <c r="D357" s="74" t="s">
        <v>30</v>
      </c>
      <c r="E357" s="27">
        <f t="shared" si="6"/>
        <v>4692.5999999999995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53</v>
      </c>
      <c r="B358" s="69">
        <v>130.35</v>
      </c>
      <c r="C358" s="73">
        <v>44063.581817129598</v>
      </c>
      <c r="D358" s="74" t="s">
        <v>30</v>
      </c>
      <c r="E358" s="27">
        <f t="shared" si="6"/>
        <v>6908.5499999999993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56</v>
      </c>
      <c r="B359" s="69">
        <v>130.35</v>
      </c>
      <c r="C359" s="73">
        <v>44063.582685185203</v>
      </c>
      <c r="D359" s="74" t="s">
        <v>31</v>
      </c>
      <c r="E359" s="27">
        <f t="shared" si="6"/>
        <v>7299.5999999999995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15</v>
      </c>
      <c r="B360" s="69">
        <v>130.35</v>
      </c>
      <c r="C360" s="73">
        <v>44063.582685185203</v>
      </c>
      <c r="D360" s="74" t="s">
        <v>31</v>
      </c>
      <c r="E360" s="27">
        <f t="shared" si="6"/>
        <v>1955.25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47</v>
      </c>
      <c r="B361" s="69">
        <v>130.35</v>
      </c>
      <c r="C361" s="73">
        <v>44063.582685185203</v>
      </c>
      <c r="D361" s="74" t="s">
        <v>31</v>
      </c>
      <c r="E361" s="27">
        <f t="shared" si="6"/>
        <v>6126.45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31</v>
      </c>
      <c r="B362" s="69">
        <v>130.35</v>
      </c>
      <c r="C362" s="73">
        <v>44063.582685185203</v>
      </c>
      <c r="D362" s="74" t="s">
        <v>31</v>
      </c>
      <c r="E362" s="27">
        <f t="shared" si="6"/>
        <v>4040.85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13</v>
      </c>
      <c r="B363" s="69">
        <v>130.35</v>
      </c>
      <c r="C363" s="73">
        <v>44063.582685185203</v>
      </c>
      <c r="D363" s="74" t="s">
        <v>33</v>
      </c>
      <c r="E363" s="27">
        <f t="shared" si="6"/>
        <v>1694.55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65</v>
      </c>
      <c r="B364" s="69">
        <v>130.25</v>
      </c>
      <c r="C364" s="73">
        <v>44063.583541666703</v>
      </c>
      <c r="D364" s="74" t="s">
        <v>30</v>
      </c>
      <c r="E364" s="27">
        <f t="shared" si="6"/>
        <v>8466.25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1</v>
      </c>
      <c r="B365" s="69">
        <v>130.25</v>
      </c>
      <c r="C365" s="73">
        <v>44063.5838194444</v>
      </c>
      <c r="D365" s="74" t="s">
        <v>32</v>
      </c>
      <c r="E365" s="27">
        <f t="shared" si="6"/>
        <v>130.25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30</v>
      </c>
      <c r="B366" s="69">
        <v>130.25</v>
      </c>
      <c r="C366" s="73">
        <v>44063.5838194444</v>
      </c>
      <c r="D366" s="74" t="s">
        <v>32</v>
      </c>
      <c r="E366" s="27">
        <f t="shared" si="6"/>
        <v>3907.5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22</v>
      </c>
      <c r="B367" s="69">
        <v>130.25</v>
      </c>
      <c r="C367" s="73">
        <v>44063.5838194444</v>
      </c>
      <c r="D367" s="74" t="s">
        <v>32</v>
      </c>
      <c r="E367" s="27">
        <f t="shared" si="6"/>
        <v>2865.5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1</v>
      </c>
      <c r="B368" s="69">
        <v>130.25</v>
      </c>
      <c r="C368" s="73">
        <v>44063.583888888897</v>
      </c>
      <c r="D368" s="74" t="s">
        <v>32</v>
      </c>
      <c r="E368" s="27">
        <f t="shared" si="6"/>
        <v>130.25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22</v>
      </c>
      <c r="B369" s="69">
        <v>130.25</v>
      </c>
      <c r="C369" s="73">
        <v>44063.583923611099</v>
      </c>
      <c r="D369" s="74" t="s">
        <v>32</v>
      </c>
      <c r="E369" s="27">
        <f t="shared" si="6"/>
        <v>2865.5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103</v>
      </c>
      <c r="B370" s="69">
        <v>130.25</v>
      </c>
      <c r="C370" s="73">
        <v>44063.584166666697</v>
      </c>
      <c r="D370" s="74" t="s">
        <v>32</v>
      </c>
      <c r="E370" s="27">
        <f t="shared" si="6"/>
        <v>13415.75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27</v>
      </c>
      <c r="B371" s="69">
        <v>130.15</v>
      </c>
      <c r="C371" s="73">
        <v>44063.584467592598</v>
      </c>
      <c r="D371" s="74" t="s">
        <v>30</v>
      </c>
      <c r="E371" s="27">
        <f t="shared" si="6"/>
        <v>3514.05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12</v>
      </c>
      <c r="B372" s="69">
        <v>130.25</v>
      </c>
      <c r="C372" s="73">
        <v>44063.585104166697</v>
      </c>
      <c r="D372" s="74" t="s">
        <v>32</v>
      </c>
      <c r="E372" s="27">
        <f t="shared" si="6"/>
        <v>1563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1</v>
      </c>
      <c r="B373" s="69">
        <v>130.25</v>
      </c>
      <c r="C373" s="73">
        <v>44063.585104166697</v>
      </c>
      <c r="D373" s="74" t="s">
        <v>32</v>
      </c>
      <c r="E373" s="27">
        <f t="shared" si="6"/>
        <v>130.25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22</v>
      </c>
      <c r="B374" s="69">
        <v>130.25</v>
      </c>
      <c r="C374" s="73">
        <v>44063.585104166697</v>
      </c>
      <c r="D374" s="74" t="s">
        <v>32</v>
      </c>
      <c r="E374" s="27">
        <f t="shared" si="6"/>
        <v>2865.5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80</v>
      </c>
      <c r="B375" s="69">
        <v>130.25</v>
      </c>
      <c r="C375" s="73">
        <v>44063.585104166697</v>
      </c>
      <c r="D375" s="74" t="s">
        <v>32</v>
      </c>
      <c r="E375" s="27">
        <f t="shared" si="6"/>
        <v>10420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12</v>
      </c>
      <c r="B376" s="69">
        <v>130.25</v>
      </c>
      <c r="C376" s="73">
        <v>44063.585104166697</v>
      </c>
      <c r="D376" s="74" t="s">
        <v>32</v>
      </c>
      <c r="E376" s="27">
        <f t="shared" si="6"/>
        <v>1563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7</v>
      </c>
      <c r="B377" s="69">
        <v>130.15</v>
      </c>
      <c r="C377" s="73">
        <v>44063.588113425903</v>
      </c>
      <c r="D377" s="74" t="s">
        <v>30</v>
      </c>
      <c r="E377" s="27">
        <f t="shared" si="6"/>
        <v>911.05000000000007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7</v>
      </c>
      <c r="B378" s="69">
        <v>130.15</v>
      </c>
      <c r="C378" s="73">
        <v>44063.588113425903</v>
      </c>
      <c r="D378" s="74" t="s">
        <v>30</v>
      </c>
      <c r="E378" s="27">
        <f t="shared" si="6"/>
        <v>911.05000000000007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21</v>
      </c>
      <c r="B379" s="69">
        <v>130.19999999999999</v>
      </c>
      <c r="C379" s="73">
        <v>44063.588541666701</v>
      </c>
      <c r="D379" s="74" t="s">
        <v>31</v>
      </c>
      <c r="E379" s="27">
        <f t="shared" si="6"/>
        <v>2734.2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3</v>
      </c>
      <c r="B380" s="69">
        <v>130.19999999999999</v>
      </c>
      <c r="C380" s="73">
        <v>44063.588541666701</v>
      </c>
      <c r="D380" s="74" t="s">
        <v>31</v>
      </c>
      <c r="E380" s="27">
        <f t="shared" si="6"/>
        <v>390.59999999999997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60</v>
      </c>
      <c r="B381" s="69">
        <v>130.19999999999999</v>
      </c>
      <c r="C381" s="73">
        <v>44063.588541666701</v>
      </c>
      <c r="D381" s="74" t="s">
        <v>33</v>
      </c>
      <c r="E381" s="27">
        <f t="shared" si="6"/>
        <v>7811.9999999999991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55</v>
      </c>
      <c r="B382" s="69">
        <v>130.19999999999999</v>
      </c>
      <c r="C382" s="73">
        <v>44063.588541666701</v>
      </c>
      <c r="D382" s="74" t="s">
        <v>30</v>
      </c>
      <c r="E382" s="27">
        <f t="shared" si="6"/>
        <v>7160.9999999999991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37</v>
      </c>
      <c r="B383" s="69">
        <v>130.19999999999999</v>
      </c>
      <c r="C383" s="73">
        <v>44063.588599536997</v>
      </c>
      <c r="D383" s="74" t="s">
        <v>30</v>
      </c>
      <c r="E383" s="27">
        <f t="shared" si="6"/>
        <v>4817.3999999999996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157</v>
      </c>
      <c r="B384" s="69">
        <v>130.19999999999999</v>
      </c>
      <c r="C384" s="73">
        <v>44063.588599536997</v>
      </c>
      <c r="D384" s="74" t="s">
        <v>30</v>
      </c>
      <c r="E384" s="27">
        <f t="shared" si="6"/>
        <v>20441.399999999998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10</v>
      </c>
      <c r="B385" s="69">
        <v>130.19999999999999</v>
      </c>
      <c r="C385" s="73">
        <v>44063.588599536997</v>
      </c>
      <c r="D385" s="74" t="s">
        <v>30</v>
      </c>
      <c r="E385" s="27">
        <f t="shared" si="6"/>
        <v>1302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50</v>
      </c>
      <c r="B386" s="69">
        <v>130.15</v>
      </c>
      <c r="C386" s="73">
        <v>44063.590763888897</v>
      </c>
      <c r="D386" s="74" t="s">
        <v>30</v>
      </c>
      <c r="E386" s="27">
        <f t="shared" si="6"/>
        <v>6507.5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57</v>
      </c>
      <c r="B387" s="69">
        <v>130.15</v>
      </c>
      <c r="C387" s="73">
        <v>44063.590763888897</v>
      </c>
      <c r="D387" s="74" t="s">
        <v>30</v>
      </c>
      <c r="E387" s="27">
        <f t="shared" ref="E387:E450" si="7">A387*B387</f>
        <v>7418.55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7</v>
      </c>
      <c r="B388" s="69">
        <v>130.15</v>
      </c>
      <c r="C388" s="73">
        <v>44063.590763888897</v>
      </c>
      <c r="D388" s="74" t="s">
        <v>30</v>
      </c>
      <c r="E388" s="27">
        <f t="shared" si="7"/>
        <v>911.05000000000007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13</v>
      </c>
      <c r="B389" s="69">
        <v>130.1</v>
      </c>
      <c r="C389" s="73">
        <v>44063.593460648102</v>
      </c>
      <c r="D389" s="74" t="s">
        <v>30</v>
      </c>
      <c r="E389" s="27">
        <f t="shared" si="7"/>
        <v>1691.3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1</v>
      </c>
      <c r="B390" s="69">
        <v>130.1</v>
      </c>
      <c r="C390" s="73">
        <v>44063.593460648102</v>
      </c>
      <c r="D390" s="74" t="s">
        <v>30</v>
      </c>
      <c r="E390" s="27">
        <f t="shared" si="7"/>
        <v>130.1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106</v>
      </c>
      <c r="B391" s="69">
        <v>130.1</v>
      </c>
      <c r="C391" s="73">
        <v>44063.593819444402</v>
      </c>
      <c r="D391" s="74" t="s">
        <v>32</v>
      </c>
      <c r="E391" s="27">
        <f t="shared" si="7"/>
        <v>13790.599999999999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1</v>
      </c>
      <c r="B392" s="69">
        <v>130.15</v>
      </c>
      <c r="C392" s="73">
        <v>44063.5942476852</v>
      </c>
      <c r="D392" s="74" t="s">
        <v>31</v>
      </c>
      <c r="E392" s="27">
        <f t="shared" si="7"/>
        <v>130.15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1</v>
      </c>
      <c r="B393" s="69">
        <v>130.15</v>
      </c>
      <c r="C393" s="73">
        <v>44063.5942476852</v>
      </c>
      <c r="D393" s="74" t="s">
        <v>31</v>
      </c>
      <c r="E393" s="27">
        <f t="shared" si="7"/>
        <v>130.15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2</v>
      </c>
      <c r="B394" s="69">
        <v>130.15</v>
      </c>
      <c r="C394" s="73">
        <v>44063.5942476852</v>
      </c>
      <c r="D394" s="74" t="s">
        <v>31</v>
      </c>
      <c r="E394" s="27">
        <f t="shared" si="7"/>
        <v>260.3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2</v>
      </c>
      <c r="B395" s="69">
        <v>130.15</v>
      </c>
      <c r="C395" s="73">
        <v>44063.5942476852</v>
      </c>
      <c r="D395" s="74" t="s">
        <v>31</v>
      </c>
      <c r="E395" s="27">
        <f t="shared" si="7"/>
        <v>260.3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18</v>
      </c>
      <c r="B396" s="69">
        <v>130.15</v>
      </c>
      <c r="C396" s="73">
        <v>44063.5942476852</v>
      </c>
      <c r="D396" s="74" t="s">
        <v>31</v>
      </c>
      <c r="E396" s="27">
        <f t="shared" si="7"/>
        <v>2342.7000000000003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73</v>
      </c>
      <c r="B397" s="69">
        <v>130.15</v>
      </c>
      <c r="C397" s="73">
        <v>44063.5942476852</v>
      </c>
      <c r="D397" s="74" t="s">
        <v>31</v>
      </c>
      <c r="E397" s="27">
        <f t="shared" si="7"/>
        <v>9500.9500000000007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15</v>
      </c>
      <c r="B398" s="69">
        <v>130.25</v>
      </c>
      <c r="C398" s="73">
        <v>44063.597476851901</v>
      </c>
      <c r="D398" s="74" t="s">
        <v>31</v>
      </c>
      <c r="E398" s="27">
        <f t="shared" si="7"/>
        <v>1953.75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17</v>
      </c>
      <c r="B399" s="69">
        <v>130.25</v>
      </c>
      <c r="C399" s="73">
        <v>44063.597557870402</v>
      </c>
      <c r="D399" s="74" t="s">
        <v>31</v>
      </c>
      <c r="E399" s="27">
        <f t="shared" si="7"/>
        <v>2214.25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100</v>
      </c>
      <c r="B400" s="69">
        <v>130.25</v>
      </c>
      <c r="C400" s="73">
        <v>44063.597557870402</v>
      </c>
      <c r="D400" s="74" t="s">
        <v>30</v>
      </c>
      <c r="E400" s="27">
        <f t="shared" si="7"/>
        <v>13025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13</v>
      </c>
      <c r="B401" s="69">
        <v>130.25</v>
      </c>
      <c r="C401" s="73">
        <v>44063.597557870402</v>
      </c>
      <c r="D401" s="74" t="s">
        <v>30</v>
      </c>
      <c r="E401" s="27">
        <f t="shared" si="7"/>
        <v>1693.25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1</v>
      </c>
      <c r="B402" s="69">
        <v>130.25</v>
      </c>
      <c r="C402" s="73">
        <v>44063.597905092603</v>
      </c>
      <c r="D402" s="74" t="s">
        <v>32</v>
      </c>
      <c r="E402" s="27">
        <f t="shared" si="7"/>
        <v>130.25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40</v>
      </c>
      <c r="B403" s="69">
        <v>130.25</v>
      </c>
      <c r="C403" s="73">
        <v>44063.597905092603</v>
      </c>
      <c r="D403" s="74" t="s">
        <v>32</v>
      </c>
      <c r="E403" s="27">
        <f t="shared" si="7"/>
        <v>5210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21</v>
      </c>
      <c r="B404" s="69">
        <v>130.25</v>
      </c>
      <c r="C404" s="73">
        <v>44063.597905092603</v>
      </c>
      <c r="D404" s="74" t="s">
        <v>32</v>
      </c>
      <c r="E404" s="27">
        <f t="shared" si="7"/>
        <v>2735.25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30</v>
      </c>
      <c r="B405" s="69">
        <v>130.25</v>
      </c>
      <c r="C405" s="73">
        <v>44063.597905092603</v>
      </c>
      <c r="D405" s="74" t="s">
        <v>31</v>
      </c>
      <c r="E405" s="27">
        <f t="shared" si="7"/>
        <v>3907.5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24</v>
      </c>
      <c r="B406" s="69">
        <v>130.25</v>
      </c>
      <c r="C406" s="73">
        <v>44063.597905092603</v>
      </c>
      <c r="D406" s="74" t="s">
        <v>31</v>
      </c>
      <c r="E406" s="27">
        <f t="shared" si="7"/>
        <v>3126</v>
      </c>
      <c r="F406" s="25"/>
      <c r="G406" s="25"/>
      <c r="H406" s="25"/>
      <c r="I406" s="25"/>
      <c r="J406" s="25"/>
      <c r="K406" s="25"/>
    </row>
    <row r="407" spans="1:11" x14ac:dyDescent="0.25">
      <c r="A407" s="72">
        <v>5</v>
      </c>
      <c r="B407" s="69">
        <v>130.25</v>
      </c>
      <c r="C407" s="73">
        <v>44063.597905092603</v>
      </c>
      <c r="D407" s="74" t="s">
        <v>31</v>
      </c>
      <c r="E407" s="27">
        <f t="shared" si="7"/>
        <v>651.25</v>
      </c>
      <c r="F407" s="25"/>
      <c r="G407" s="25"/>
      <c r="H407" s="25"/>
      <c r="I407" s="25"/>
      <c r="J407" s="25"/>
      <c r="K407" s="25"/>
    </row>
    <row r="408" spans="1:11" x14ac:dyDescent="0.25">
      <c r="A408" s="72">
        <v>26</v>
      </c>
      <c r="B408" s="69">
        <v>130.19999999999999</v>
      </c>
      <c r="C408" s="73">
        <v>44063.599884259304</v>
      </c>
      <c r="D408" s="74" t="s">
        <v>30</v>
      </c>
      <c r="E408" s="27">
        <f t="shared" si="7"/>
        <v>3385.2</v>
      </c>
      <c r="F408" s="25"/>
      <c r="G408" s="25"/>
      <c r="H408" s="25"/>
      <c r="I408" s="25"/>
      <c r="J408" s="25"/>
      <c r="K408" s="25"/>
    </row>
    <row r="409" spans="1:11" x14ac:dyDescent="0.25">
      <c r="A409" s="72">
        <v>36</v>
      </c>
      <c r="B409" s="69">
        <v>130.30000000000001</v>
      </c>
      <c r="C409" s="73">
        <v>44063.601863425902</v>
      </c>
      <c r="D409" s="74" t="s">
        <v>30</v>
      </c>
      <c r="E409" s="27">
        <f t="shared" si="7"/>
        <v>4690.8</v>
      </c>
      <c r="F409" s="25"/>
      <c r="G409" s="25"/>
      <c r="H409" s="25"/>
      <c r="I409" s="25"/>
      <c r="J409" s="25"/>
      <c r="K409" s="25"/>
    </row>
    <row r="410" spans="1:11" x14ac:dyDescent="0.25">
      <c r="A410" s="72">
        <v>23</v>
      </c>
      <c r="B410" s="69">
        <v>130.30000000000001</v>
      </c>
      <c r="C410" s="73">
        <v>44063.601863425902</v>
      </c>
      <c r="D410" s="74" t="s">
        <v>30</v>
      </c>
      <c r="E410" s="27">
        <f t="shared" si="7"/>
        <v>2996.9</v>
      </c>
      <c r="F410" s="25"/>
      <c r="G410" s="25"/>
      <c r="H410" s="25"/>
      <c r="I410" s="25"/>
      <c r="J410" s="25"/>
      <c r="K410" s="25"/>
    </row>
    <row r="411" spans="1:11" x14ac:dyDescent="0.25">
      <c r="A411" s="72">
        <v>117</v>
      </c>
      <c r="B411" s="69">
        <v>130.30000000000001</v>
      </c>
      <c r="C411" s="73">
        <v>44063.601863425902</v>
      </c>
      <c r="D411" s="74" t="s">
        <v>30</v>
      </c>
      <c r="E411" s="27">
        <f t="shared" si="7"/>
        <v>15245.100000000002</v>
      </c>
      <c r="F411" s="25"/>
      <c r="G411" s="25"/>
      <c r="H411" s="25"/>
      <c r="I411" s="25"/>
      <c r="J411" s="25"/>
      <c r="K411" s="25"/>
    </row>
    <row r="412" spans="1:11" x14ac:dyDescent="0.25">
      <c r="A412" s="72">
        <v>61</v>
      </c>
      <c r="B412" s="69">
        <v>130.30000000000001</v>
      </c>
      <c r="C412" s="73">
        <v>44063.601863425902</v>
      </c>
      <c r="D412" s="74" t="s">
        <v>30</v>
      </c>
      <c r="E412" s="27">
        <f t="shared" si="7"/>
        <v>7948.3000000000011</v>
      </c>
      <c r="F412" s="25"/>
      <c r="G412" s="25"/>
      <c r="H412" s="25"/>
      <c r="I412" s="25"/>
      <c r="J412" s="25"/>
      <c r="K412" s="25"/>
    </row>
    <row r="413" spans="1:11" x14ac:dyDescent="0.25">
      <c r="A413" s="72">
        <v>13</v>
      </c>
      <c r="B413" s="69">
        <v>130.30000000000001</v>
      </c>
      <c r="C413" s="73">
        <v>44063.601863425902</v>
      </c>
      <c r="D413" s="74" t="s">
        <v>30</v>
      </c>
      <c r="E413" s="27">
        <f t="shared" si="7"/>
        <v>1693.9</v>
      </c>
      <c r="F413" s="25"/>
      <c r="G413" s="25"/>
      <c r="H413" s="25"/>
      <c r="I413" s="25"/>
      <c r="J413" s="25"/>
      <c r="K413" s="25"/>
    </row>
    <row r="414" spans="1:11" x14ac:dyDescent="0.25">
      <c r="A414" s="72">
        <v>15</v>
      </c>
      <c r="B414" s="69">
        <v>130.25</v>
      </c>
      <c r="C414" s="73">
        <v>44063.6028240741</v>
      </c>
      <c r="D414" s="74" t="s">
        <v>31</v>
      </c>
      <c r="E414" s="27">
        <f t="shared" si="7"/>
        <v>1953.75</v>
      </c>
      <c r="F414" s="25"/>
      <c r="G414" s="25"/>
      <c r="H414" s="25"/>
      <c r="I414" s="25"/>
      <c r="J414" s="25"/>
      <c r="K414" s="25"/>
    </row>
    <row r="415" spans="1:11" x14ac:dyDescent="0.25">
      <c r="A415" s="72">
        <v>32</v>
      </c>
      <c r="B415" s="69">
        <v>130.25</v>
      </c>
      <c r="C415" s="73">
        <v>44063.6028240741</v>
      </c>
      <c r="D415" s="74" t="s">
        <v>31</v>
      </c>
      <c r="E415" s="27">
        <f t="shared" si="7"/>
        <v>4168</v>
      </c>
      <c r="F415" s="25"/>
      <c r="G415" s="25"/>
      <c r="H415" s="25"/>
      <c r="I415" s="25"/>
      <c r="J415" s="25"/>
      <c r="K415" s="25"/>
    </row>
    <row r="416" spans="1:11" x14ac:dyDescent="0.25">
      <c r="A416" s="72">
        <v>12</v>
      </c>
      <c r="B416" s="69">
        <v>130.25</v>
      </c>
      <c r="C416" s="73">
        <v>44063.6028240741</v>
      </c>
      <c r="D416" s="74" t="s">
        <v>31</v>
      </c>
      <c r="E416" s="27">
        <f t="shared" si="7"/>
        <v>1563</v>
      </c>
      <c r="F416" s="25"/>
      <c r="G416" s="25"/>
      <c r="H416" s="25"/>
      <c r="I416" s="25"/>
      <c r="J416" s="25"/>
      <c r="K416" s="25"/>
    </row>
    <row r="417" spans="1:11" x14ac:dyDescent="0.25">
      <c r="A417" s="72">
        <v>16</v>
      </c>
      <c r="B417" s="69">
        <v>130.25</v>
      </c>
      <c r="C417" s="73">
        <v>44063.6028240741</v>
      </c>
      <c r="D417" s="74" t="s">
        <v>30</v>
      </c>
      <c r="E417" s="27">
        <f t="shared" si="7"/>
        <v>2084</v>
      </c>
      <c r="F417" s="25"/>
      <c r="G417" s="25"/>
      <c r="H417" s="25"/>
      <c r="I417" s="25"/>
      <c r="J417" s="25"/>
      <c r="K417" s="25"/>
    </row>
    <row r="418" spans="1:11" x14ac:dyDescent="0.25">
      <c r="A418" s="72">
        <v>18</v>
      </c>
      <c r="B418" s="69">
        <v>130.25</v>
      </c>
      <c r="C418" s="73">
        <v>44063.6028240741</v>
      </c>
      <c r="D418" s="74" t="s">
        <v>30</v>
      </c>
      <c r="E418" s="27">
        <f t="shared" si="7"/>
        <v>2344.5</v>
      </c>
      <c r="F418" s="25"/>
      <c r="G418" s="25"/>
      <c r="H418" s="25"/>
      <c r="I418" s="25"/>
      <c r="J418" s="25"/>
      <c r="K418" s="25"/>
    </row>
    <row r="419" spans="1:11" x14ac:dyDescent="0.25">
      <c r="A419" s="72">
        <v>16</v>
      </c>
      <c r="B419" s="69">
        <v>130.25</v>
      </c>
      <c r="C419" s="73">
        <v>44063.604155092602</v>
      </c>
      <c r="D419" s="74" t="s">
        <v>30</v>
      </c>
      <c r="E419" s="27">
        <f t="shared" si="7"/>
        <v>2084</v>
      </c>
      <c r="F419" s="25"/>
      <c r="G419" s="25"/>
      <c r="H419" s="25"/>
      <c r="I419" s="25"/>
      <c r="J419" s="25"/>
      <c r="K419" s="25"/>
    </row>
    <row r="420" spans="1:11" x14ac:dyDescent="0.25">
      <c r="A420" s="72">
        <v>19</v>
      </c>
      <c r="B420" s="69">
        <v>130.25</v>
      </c>
      <c r="C420" s="73">
        <v>44063.604479166701</v>
      </c>
      <c r="D420" s="74" t="s">
        <v>31</v>
      </c>
      <c r="E420" s="27">
        <f t="shared" si="7"/>
        <v>2474.75</v>
      </c>
      <c r="F420" s="25"/>
      <c r="G420" s="25"/>
      <c r="H420" s="25"/>
      <c r="I420" s="25"/>
      <c r="J420" s="25"/>
      <c r="K420" s="25"/>
    </row>
    <row r="421" spans="1:11" x14ac:dyDescent="0.25">
      <c r="A421" s="72">
        <v>121</v>
      </c>
      <c r="B421" s="69">
        <v>130.25</v>
      </c>
      <c r="C421" s="73">
        <v>44063.604780092603</v>
      </c>
      <c r="D421" s="74" t="s">
        <v>30</v>
      </c>
      <c r="E421" s="27">
        <f t="shared" si="7"/>
        <v>15760.25</v>
      </c>
      <c r="F421" s="25"/>
      <c r="G421" s="25"/>
      <c r="H421" s="25"/>
      <c r="I421" s="25"/>
      <c r="J421" s="25"/>
      <c r="K421" s="25"/>
    </row>
    <row r="422" spans="1:11" x14ac:dyDescent="0.25">
      <c r="A422" s="72">
        <v>31</v>
      </c>
      <c r="B422" s="69">
        <v>130.25</v>
      </c>
      <c r="C422" s="73">
        <v>44063.604780092603</v>
      </c>
      <c r="D422" s="74" t="s">
        <v>30</v>
      </c>
      <c r="E422" s="27">
        <f t="shared" si="7"/>
        <v>4037.75</v>
      </c>
      <c r="F422" s="25"/>
      <c r="G422" s="25"/>
      <c r="H422" s="25"/>
      <c r="I422" s="25"/>
      <c r="J422" s="25"/>
      <c r="K422" s="25"/>
    </row>
    <row r="423" spans="1:11" x14ac:dyDescent="0.25">
      <c r="A423" s="72">
        <v>15</v>
      </c>
      <c r="B423" s="69">
        <v>130.25</v>
      </c>
      <c r="C423" s="73">
        <v>44063.604837963001</v>
      </c>
      <c r="D423" s="74" t="s">
        <v>31</v>
      </c>
      <c r="E423" s="27">
        <f t="shared" si="7"/>
        <v>1953.75</v>
      </c>
      <c r="F423" s="25"/>
      <c r="G423" s="25"/>
      <c r="H423" s="25"/>
      <c r="I423" s="25"/>
      <c r="J423" s="25"/>
      <c r="K423" s="25"/>
    </row>
    <row r="424" spans="1:11" x14ac:dyDescent="0.25">
      <c r="A424" s="72">
        <v>61</v>
      </c>
      <c r="B424" s="69">
        <v>130.25</v>
      </c>
      <c r="C424" s="73">
        <v>44063.604837963001</v>
      </c>
      <c r="D424" s="74" t="s">
        <v>30</v>
      </c>
      <c r="E424" s="27">
        <f t="shared" si="7"/>
        <v>7945.25</v>
      </c>
      <c r="F424" s="25"/>
      <c r="G424" s="25"/>
      <c r="H424" s="25"/>
      <c r="I424" s="25"/>
      <c r="J424" s="25"/>
      <c r="K424" s="25"/>
    </row>
    <row r="425" spans="1:11" x14ac:dyDescent="0.25">
      <c r="A425" s="72">
        <v>59</v>
      </c>
      <c r="B425" s="69">
        <v>130.25</v>
      </c>
      <c r="C425" s="73">
        <v>44063.604837963001</v>
      </c>
      <c r="D425" s="74" t="s">
        <v>30</v>
      </c>
      <c r="E425" s="27">
        <f t="shared" si="7"/>
        <v>7684.75</v>
      </c>
      <c r="F425" s="25"/>
      <c r="G425" s="25"/>
      <c r="H425" s="25"/>
      <c r="I425" s="25"/>
      <c r="J425" s="25"/>
      <c r="K425" s="25"/>
    </row>
    <row r="426" spans="1:11" x14ac:dyDescent="0.25">
      <c r="A426" s="72">
        <v>57</v>
      </c>
      <c r="B426" s="69">
        <v>130.25</v>
      </c>
      <c r="C426" s="73">
        <v>44063.604837963001</v>
      </c>
      <c r="D426" s="74" t="s">
        <v>30</v>
      </c>
      <c r="E426" s="27">
        <f t="shared" si="7"/>
        <v>7424.25</v>
      </c>
      <c r="F426" s="25"/>
      <c r="G426" s="25"/>
      <c r="H426" s="25"/>
      <c r="I426" s="25"/>
      <c r="J426" s="25"/>
      <c r="K426" s="25"/>
    </row>
    <row r="427" spans="1:11" x14ac:dyDescent="0.25">
      <c r="A427" s="72">
        <v>36</v>
      </c>
      <c r="B427" s="69">
        <v>130.25</v>
      </c>
      <c r="C427" s="73">
        <v>44063.604837963001</v>
      </c>
      <c r="D427" s="74" t="s">
        <v>30</v>
      </c>
      <c r="E427" s="27">
        <f t="shared" si="7"/>
        <v>4689</v>
      </c>
      <c r="F427" s="25"/>
      <c r="G427" s="25"/>
      <c r="H427" s="25"/>
      <c r="I427" s="25"/>
      <c r="J427" s="25"/>
      <c r="K427" s="25"/>
    </row>
    <row r="428" spans="1:11" x14ac:dyDescent="0.25">
      <c r="A428" s="72">
        <v>99</v>
      </c>
      <c r="B428" s="69">
        <v>130.25</v>
      </c>
      <c r="C428" s="73">
        <v>44063.604837963001</v>
      </c>
      <c r="D428" s="74" t="s">
        <v>30</v>
      </c>
      <c r="E428" s="27">
        <f t="shared" si="7"/>
        <v>12894.75</v>
      </c>
      <c r="F428" s="25"/>
      <c r="G428" s="25"/>
      <c r="H428" s="25"/>
      <c r="I428" s="25"/>
      <c r="J428" s="25"/>
      <c r="K428" s="25"/>
    </row>
    <row r="429" spans="1:11" x14ac:dyDescent="0.25">
      <c r="A429" s="72">
        <v>50</v>
      </c>
      <c r="B429" s="69">
        <v>130.25</v>
      </c>
      <c r="C429" s="73">
        <v>44063.604837963001</v>
      </c>
      <c r="D429" s="74" t="s">
        <v>30</v>
      </c>
      <c r="E429" s="27">
        <f t="shared" si="7"/>
        <v>6512.5</v>
      </c>
      <c r="F429" s="25"/>
      <c r="G429" s="25"/>
      <c r="H429" s="25"/>
      <c r="I429" s="25"/>
      <c r="J429" s="25"/>
      <c r="K429" s="25"/>
    </row>
    <row r="430" spans="1:11" x14ac:dyDescent="0.25">
      <c r="A430" s="72">
        <v>3</v>
      </c>
      <c r="B430" s="69">
        <v>130.25</v>
      </c>
      <c r="C430" s="73">
        <v>44063.604837963001</v>
      </c>
      <c r="D430" s="74" t="s">
        <v>30</v>
      </c>
      <c r="E430" s="27">
        <f t="shared" si="7"/>
        <v>390.75</v>
      </c>
      <c r="F430" s="25"/>
      <c r="G430" s="25"/>
      <c r="H430" s="25"/>
      <c r="I430" s="25"/>
      <c r="J430" s="25"/>
      <c r="K430" s="25"/>
    </row>
    <row r="431" spans="1:11" x14ac:dyDescent="0.25">
      <c r="A431" s="72">
        <v>29</v>
      </c>
      <c r="B431" s="69">
        <v>130.25</v>
      </c>
      <c r="C431" s="73">
        <v>44063.604837963001</v>
      </c>
      <c r="D431" s="74" t="s">
        <v>30</v>
      </c>
      <c r="E431" s="27">
        <f t="shared" si="7"/>
        <v>3777.25</v>
      </c>
      <c r="F431" s="25"/>
      <c r="G431" s="25"/>
      <c r="H431" s="25"/>
      <c r="I431" s="25"/>
      <c r="J431" s="25"/>
      <c r="K431" s="25"/>
    </row>
    <row r="432" spans="1:11" x14ac:dyDescent="0.25">
      <c r="A432" s="72">
        <v>50</v>
      </c>
      <c r="B432" s="69">
        <v>130.25</v>
      </c>
      <c r="C432" s="73">
        <v>44063.604953703703</v>
      </c>
      <c r="D432" s="74" t="s">
        <v>30</v>
      </c>
      <c r="E432" s="27">
        <f t="shared" si="7"/>
        <v>6512.5</v>
      </c>
      <c r="F432" s="25"/>
      <c r="G432" s="25"/>
      <c r="H432" s="25"/>
      <c r="I432" s="25"/>
      <c r="J432" s="25"/>
      <c r="K432" s="25"/>
    </row>
    <row r="433" spans="1:11" x14ac:dyDescent="0.25">
      <c r="A433" s="72">
        <v>17</v>
      </c>
      <c r="B433" s="69">
        <v>130.25</v>
      </c>
      <c r="C433" s="73">
        <v>44063.604953703703</v>
      </c>
      <c r="D433" s="74" t="s">
        <v>30</v>
      </c>
      <c r="E433" s="27">
        <f t="shared" si="7"/>
        <v>2214.25</v>
      </c>
      <c r="F433" s="25"/>
      <c r="G433" s="25"/>
      <c r="H433" s="25"/>
      <c r="I433" s="25"/>
      <c r="J433" s="25"/>
      <c r="K433" s="25"/>
    </row>
    <row r="434" spans="1:11" x14ac:dyDescent="0.25">
      <c r="A434" s="72">
        <v>42</v>
      </c>
      <c r="B434" s="69">
        <v>130.25</v>
      </c>
      <c r="C434" s="73">
        <v>44063.604953703703</v>
      </c>
      <c r="D434" s="74" t="s">
        <v>30</v>
      </c>
      <c r="E434" s="27">
        <f t="shared" si="7"/>
        <v>5470.5</v>
      </c>
      <c r="F434" s="25"/>
      <c r="G434" s="25"/>
      <c r="H434" s="25"/>
      <c r="I434" s="25"/>
      <c r="J434" s="25"/>
      <c r="K434" s="25"/>
    </row>
    <row r="435" spans="1:11" x14ac:dyDescent="0.25">
      <c r="A435" s="72">
        <v>57</v>
      </c>
      <c r="B435" s="69">
        <v>130.25</v>
      </c>
      <c r="C435" s="73">
        <v>44063.604953703703</v>
      </c>
      <c r="D435" s="74" t="s">
        <v>30</v>
      </c>
      <c r="E435" s="27">
        <f t="shared" si="7"/>
        <v>7424.25</v>
      </c>
      <c r="F435" s="25"/>
      <c r="G435" s="25"/>
      <c r="H435" s="25"/>
      <c r="I435" s="25"/>
      <c r="J435" s="25"/>
      <c r="K435" s="25"/>
    </row>
    <row r="436" spans="1:11" x14ac:dyDescent="0.25">
      <c r="A436" s="72">
        <v>24</v>
      </c>
      <c r="B436" s="69">
        <v>130.25</v>
      </c>
      <c r="C436" s="73">
        <v>44063.604953703703</v>
      </c>
      <c r="D436" s="74" t="s">
        <v>30</v>
      </c>
      <c r="E436" s="27">
        <f t="shared" si="7"/>
        <v>3126</v>
      </c>
      <c r="F436" s="25"/>
      <c r="G436" s="25"/>
      <c r="H436" s="25"/>
      <c r="I436" s="25"/>
      <c r="J436" s="25"/>
      <c r="K436" s="25"/>
    </row>
    <row r="437" spans="1:11" x14ac:dyDescent="0.25">
      <c r="A437" s="72">
        <v>16</v>
      </c>
      <c r="B437" s="69">
        <v>130.25</v>
      </c>
      <c r="C437" s="73">
        <v>44063.605057870402</v>
      </c>
      <c r="D437" s="74" t="s">
        <v>31</v>
      </c>
      <c r="E437" s="27">
        <f t="shared" si="7"/>
        <v>2084</v>
      </c>
      <c r="F437" s="25"/>
      <c r="G437" s="25"/>
      <c r="H437" s="25"/>
      <c r="I437" s="25"/>
      <c r="J437" s="25"/>
      <c r="K437" s="25"/>
    </row>
    <row r="438" spans="1:11" x14ac:dyDescent="0.25">
      <c r="A438" s="72">
        <v>32</v>
      </c>
      <c r="B438" s="69">
        <v>130.25</v>
      </c>
      <c r="C438" s="73">
        <v>44063.605057870402</v>
      </c>
      <c r="D438" s="74" t="s">
        <v>31</v>
      </c>
      <c r="E438" s="27">
        <f t="shared" si="7"/>
        <v>4168</v>
      </c>
      <c r="F438" s="25"/>
      <c r="G438" s="25"/>
      <c r="H438" s="25"/>
      <c r="I438" s="25"/>
      <c r="J438" s="25"/>
      <c r="K438" s="25"/>
    </row>
    <row r="439" spans="1:11" x14ac:dyDescent="0.25">
      <c r="A439" s="72">
        <v>28</v>
      </c>
      <c r="B439" s="69">
        <v>130.25</v>
      </c>
      <c r="C439" s="73">
        <v>44063.605057870402</v>
      </c>
      <c r="D439" s="74" t="s">
        <v>31</v>
      </c>
      <c r="E439" s="27">
        <f t="shared" si="7"/>
        <v>3647</v>
      </c>
      <c r="F439" s="25"/>
      <c r="G439" s="25"/>
      <c r="H439" s="25"/>
      <c r="I439" s="25"/>
      <c r="J439" s="25"/>
      <c r="K439" s="25"/>
    </row>
    <row r="440" spans="1:11" x14ac:dyDescent="0.25">
      <c r="A440" s="72">
        <v>38</v>
      </c>
      <c r="B440" s="69">
        <v>130.25</v>
      </c>
      <c r="C440" s="73">
        <v>44063.605057870402</v>
      </c>
      <c r="D440" s="74" t="s">
        <v>31</v>
      </c>
      <c r="E440" s="27">
        <f t="shared" si="7"/>
        <v>4949.5</v>
      </c>
      <c r="F440" s="25"/>
      <c r="G440" s="25"/>
      <c r="H440" s="25"/>
      <c r="I440" s="25"/>
      <c r="J440" s="25"/>
      <c r="K440" s="25"/>
    </row>
    <row r="441" spans="1:11" x14ac:dyDescent="0.25">
      <c r="A441" s="72">
        <v>61</v>
      </c>
      <c r="B441" s="69">
        <v>130.25</v>
      </c>
      <c r="C441" s="73">
        <v>44063.605057870402</v>
      </c>
      <c r="D441" s="74" t="s">
        <v>30</v>
      </c>
      <c r="E441" s="27">
        <f t="shared" si="7"/>
        <v>7945.25</v>
      </c>
      <c r="F441" s="25"/>
      <c r="G441" s="25"/>
      <c r="H441" s="25"/>
      <c r="I441" s="25"/>
      <c r="J441" s="25"/>
      <c r="K441" s="25"/>
    </row>
    <row r="442" spans="1:11" x14ac:dyDescent="0.25">
      <c r="A442" s="72">
        <v>16</v>
      </c>
      <c r="B442" s="69">
        <v>130.25</v>
      </c>
      <c r="C442" s="73">
        <v>44063.605057870402</v>
      </c>
      <c r="D442" s="74" t="s">
        <v>30</v>
      </c>
      <c r="E442" s="27">
        <f t="shared" si="7"/>
        <v>2084</v>
      </c>
      <c r="F442" s="25"/>
      <c r="G442" s="25"/>
      <c r="H442" s="25"/>
      <c r="I442" s="25"/>
      <c r="J442" s="25"/>
      <c r="K442" s="25"/>
    </row>
    <row r="443" spans="1:11" x14ac:dyDescent="0.25">
      <c r="A443" s="72">
        <v>61</v>
      </c>
      <c r="B443" s="69">
        <v>130.25</v>
      </c>
      <c r="C443" s="73">
        <v>44063.605057870402</v>
      </c>
      <c r="D443" s="74" t="s">
        <v>30</v>
      </c>
      <c r="E443" s="27">
        <f t="shared" si="7"/>
        <v>7945.25</v>
      </c>
      <c r="F443" s="25"/>
      <c r="G443" s="25"/>
      <c r="H443" s="25"/>
      <c r="I443" s="25"/>
      <c r="J443" s="25"/>
      <c r="K443" s="25"/>
    </row>
    <row r="444" spans="1:11" x14ac:dyDescent="0.25">
      <c r="A444" s="72">
        <v>48</v>
      </c>
      <c r="B444" s="69">
        <v>130.25</v>
      </c>
      <c r="C444" s="73">
        <v>44063.605057870402</v>
      </c>
      <c r="D444" s="74" t="s">
        <v>30</v>
      </c>
      <c r="E444" s="27">
        <f t="shared" si="7"/>
        <v>6252</v>
      </c>
      <c r="F444" s="25"/>
      <c r="G444" s="25"/>
      <c r="H444" s="25"/>
      <c r="I444" s="25"/>
      <c r="J444" s="25"/>
      <c r="K444" s="25"/>
    </row>
    <row r="445" spans="1:11" x14ac:dyDescent="0.25">
      <c r="A445" s="72">
        <v>61</v>
      </c>
      <c r="B445" s="69">
        <v>130.25</v>
      </c>
      <c r="C445" s="73">
        <v>44063.605057870402</v>
      </c>
      <c r="D445" s="74" t="s">
        <v>30</v>
      </c>
      <c r="E445" s="27">
        <f t="shared" si="7"/>
        <v>7945.25</v>
      </c>
      <c r="F445" s="25"/>
      <c r="G445" s="25"/>
      <c r="H445" s="25"/>
      <c r="I445" s="25"/>
      <c r="J445" s="25"/>
      <c r="K445" s="25"/>
    </row>
    <row r="446" spans="1:11" x14ac:dyDescent="0.25">
      <c r="A446" s="72">
        <v>88</v>
      </c>
      <c r="B446" s="69">
        <v>130.25</v>
      </c>
      <c r="C446" s="73">
        <v>44063.605057870402</v>
      </c>
      <c r="D446" s="74" t="s">
        <v>30</v>
      </c>
      <c r="E446" s="27">
        <f t="shared" si="7"/>
        <v>11462</v>
      </c>
      <c r="F446" s="25"/>
      <c r="G446" s="25"/>
      <c r="H446" s="25"/>
      <c r="I446" s="25"/>
      <c r="J446" s="25"/>
      <c r="K446" s="25"/>
    </row>
    <row r="447" spans="1:11" x14ac:dyDescent="0.25">
      <c r="A447" s="72">
        <v>30</v>
      </c>
      <c r="B447" s="69">
        <v>130.30000000000001</v>
      </c>
      <c r="C447" s="73">
        <v>44063.605578703697</v>
      </c>
      <c r="D447" s="74" t="s">
        <v>32</v>
      </c>
      <c r="E447" s="27">
        <f t="shared" si="7"/>
        <v>3909.0000000000005</v>
      </c>
      <c r="F447" s="25"/>
      <c r="G447" s="25"/>
      <c r="H447" s="25"/>
      <c r="I447" s="25"/>
      <c r="J447" s="25"/>
      <c r="K447" s="25"/>
    </row>
    <row r="448" spans="1:11" x14ac:dyDescent="0.25">
      <c r="A448" s="72">
        <v>26</v>
      </c>
      <c r="B448" s="69">
        <v>130.30000000000001</v>
      </c>
      <c r="C448" s="73">
        <v>44063.605578703697</v>
      </c>
      <c r="D448" s="74" t="s">
        <v>32</v>
      </c>
      <c r="E448" s="27">
        <f t="shared" si="7"/>
        <v>3387.8</v>
      </c>
      <c r="F448" s="25"/>
      <c r="G448" s="25"/>
      <c r="H448" s="25"/>
      <c r="I448" s="25"/>
      <c r="J448" s="25"/>
      <c r="K448" s="25"/>
    </row>
    <row r="449" spans="1:11" x14ac:dyDescent="0.25">
      <c r="A449" s="72">
        <v>17</v>
      </c>
      <c r="B449" s="69">
        <v>130.30000000000001</v>
      </c>
      <c r="C449" s="73">
        <v>44063.605578703697</v>
      </c>
      <c r="D449" s="74" t="s">
        <v>32</v>
      </c>
      <c r="E449" s="27">
        <f t="shared" si="7"/>
        <v>2215.1000000000004</v>
      </c>
      <c r="F449" s="25"/>
      <c r="G449" s="25"/>
      <c r="H449" s="25"/>
      <c r="I449" s="25"/>
      <c r="J449" s="25"/>
      <c r="K449" s="25"/>
    </row>
    <row r="450" spans="1:11" x14ac:dyDescent="0.25">
      <c r="A450" s="72">
        <v>53</v>
      </c>
      <c r="B450" s="69">
        <v>130.30000000000001</v>
      </c>
      <c r="C450" s="73">
        <v>44063.605578703697</v>
      </c>
      <c r="D450" s="74" t="s">
        <v>30</v>
      </c>
      <c r="E450" s="27">
        <f t="shared" si="7"/>
        <v>6905.9000000000005</v>
      </c>
      <c r="F450" s="25"/>
      <c r="G450" s="25"/>
      <c r="H450" s="25"/>
      <c r="I450" s="25"/>
      <c r="J450" s="25"/>
      <c r="K450" s="25"/>
    </row>
    <row r="451" spans="1:11" x14ac:dyDescent="0.25">
      <c r="A451" s="72">
        <v>69</v>
      </c>
      <c r="B451" s="69">
        <v>130.30000000000001</v>
      </c>
      <c r="C451" s="73">
        <v>44063.605578703697</v>
      </c>
      <c r="D451" s="74" t="s">
        <v>30</v>
      </c>
      <c r="E451" s="27">
        <f t="shared" ref="E451:E514" si="8">A451*B451</f>
        <v>8990.7000000000007</v>
      </c>
      <c r="F451" s="25"/>
      <c r="G451" s="25"/>
      <c r="H451" s="25"/>
      <c r="I451" s="25"/>
      <c r="J451" s="25"/>
      <c r="K451" s="25"/>
    </row>
    <row r="452" spans="1:11" x14ac:dyDescent="0.25">
      <c r="A452" s="72">
        <v>59</v>
      </c>
      <c r="B452" s="69">
        <v>130.30000000000001</v>
      </c>
      <c r="C452" s="73">
        <v>44063.605578703697</v>
      </c>
      <c r="D452" s="74" t="s">
        <v>30</v>
      </c>
      <c r="E452" s="27">
        <f t="shared" si="8"/>
        <v>7687.7000000000007</v>
      </c>
      <c r="F452" s="25"/>
      <c r="G452" s="25"/>
      <c r="H452" s="25"/>
      <c r="I452" s="25"/>
      <c r="J452" s="25"/>
      <c r="K452" s="25"/>
    </row>
    <row r="453" spans="1:11" x14ac:dyDescent="0.25">
      <c r="A453" s="72">
        <v>42</v>
      </c>
      <c r="B453" s="69">
        <v>130.30000000000001</v>
      </c>
      <c r="C453" s="73">
        <v>44063.605578703697</v>
      </c>
      <c r="D453" s="74" t="s">
        <v>30</v>
      </c>
      <c r="E453" s="27">
        <f t="shared" si="8"/>
        <v>5472.6</v>
      </c>
      <c r="F453" s="25"/>
      <c r="G453" s="25"/>
      <c r="H453" s="25"/>
      <c r="I453" s="25"/>
      <c r="J453" s="25"/>
      <c r="K453" s="25"/>
    </row>
    <row r="454" spans="1:11" x14ac:dyDescent="0.25">
      <c r="A454" s="72">
        <v>57</v>
      </c>
      <c r="B454" s="69">
        <v>130.30000000000001</v>
      </c>
      <c r="C454" s="73">
        <v>44063.605578703697</v>
      </c>
      <c r="D454" s="74" t="s">
        <v>30</v>
      </c>
      <c r="E454" s="27">
        <f t="shared" si="8"/>
        <v>7427.1</v>
      </c>
      <c r="F454" s="25"/>
      <c r="G454" s="25"/>
      <c r="H454" s="25"/>
      <c r="I454" s="25"/>
      <c r="J454" s="25"/>
      <c r="K454" s="25"/>
    </row>
    <row r="455" spans="1:11" x14ac:dyDescent="0.25">
      <c r="A455" s="72">
        <v>61</v>
      </c>
      <c r="B455" s="69">
        <v>130.30000000000001</v>
      </c>
      <c r="C455" s="73">
        <v>44063.605578703697</v>
      </c>
      <c r="D455" s="74" t="s">
        <v>30</v>
      </c>
      <c r="E455" s="27">
        <f t="shared" si="8"/>
        <v>7948.3000000000011</v>
      </c>
      <c r="F455" s="25"/>
      <c r="G455" s="25"/>
      <c r="H455" s="25"/>
      <c r="I455" s="25"/>
      <c r="J455" s="25"/>
      <c r="K455" s="25"/>
    </row>
    <row r="456" spans="1:11" x14ac:dyDescent="0.25">
      <c r="A456" s="72">
        <v>50</v>
      </c>
      <c r="B456" s="69">
        <v>130.30000000000001</v>
      </c>
      <c r="C456" s="73">
        <v>44063.605578703697</v>
      </c>
      <c r="D456" s="74" t="s">
        <v>30</v>
      </c>
      <c r="E456" s="27">
        <f t="shared" si="8"/>
        <v>6515.0000000000009</v>
      </c>
      <c r="F456" s="25"/>
      <c r="G456" s="25"/>
      <c r="H456" s="25"/>
      <c r="I456" s="25"/>
      <c r="J456" s="25"/>
      <c r="K456" s="25"/>
    </row>
    <row r="457" spans="1:11" x14ac:dyDescent="0.25">
      <c r="A457" s="72">
        <v>21</v>
      </c>
      <c r="B457" s="69">
        <v>130.30000000000001</v>
      </c>
      <c r="C457" s="73">
        <v>44063.605578703697</v>
      </c>
      <c r="D457" s="74" t="s">
        <v>30</v>
      </c>
      <c r="E457" s="27">
        <f t="shared" si="8"/>
        <v>2736.3</v>
      </c>
      <c r="F457" s="25"/>
      <c r="G457" s="25"/>
      <c r="H457" s="25"/>
      <c r="I457" s="25"/>
      <c r="J457" s="25"/>
      <c r="K457" s="25"/>
    </row>
    <row r="458" spans="1:11" x14ac:dyDescent="0.25">
      <c r="A458" s="72">
        <v>50</v>
      </c>
      <c r="B458" s="69">
        <v>130.30000000000001</v>
      </c>
      <c r="C458" s="73">
        <v>44063.605578703697</v>
      </c>
      <c r="D458" s="74" t="s">
        <v>30</v>
      </c>
      <c r="E458" s="27">
        <f t="shared" si="8"/>
        <v>6515.0000000000009</v>
      </c>
      <c r="F458" s="25"/>
      <c r="G458" s="25"/>
      <c r="H458" s="25"/>
      <c r="I458" s="25"/>
      <c r="J458" s="25"/>
      <c r="K458" s="25"/>
    </row>
    <row r="459" spans="1:11" x14ac:dyDescent="0.25">
      <c r="A459" s="72">
        <v>33</v>
      </c>
      <c r="B459" s="69">
        <v>130.25</v>
      </c>
      <c r="C459" s="73">
        <v>44063.605740740699</v>
      </c>
      <c r="D459" s="74" t="s">
        <v>31</v>
      </c>
      <c r="E459" s="27">
        <f t="shared" si="8"/>
        <v>4298.25</v>
      </c>
      <c r="F459" s="25"/>
      <c r="G459" s="25"/>
      <c r="H459" s="25"/>
      <c r="I459" s="25"/>
      <c r="J459" s="25"/>
      <c r="K459" s="25"/>
    </row>
    <row r="460" spans="1:11" x14ac:dyDescent="0.25">
      <c r="A460" s="72">
        <v>18</v>
      </c>
      <c r="B460" s="69">
        <v>130.30000000000001</v>
      </c>
      <c r="C460" s="73">
        <v>44063.605844907397</v>
      </c>
      <c r="D460" s="74" t="s">
        <v>32</v>
      </c>
      <c r="E460" s="27">
        <f t="shared" si="8"/>
        <v>2345.4</v>
      </c>
      <c r="F460" s="25"/>
      <c r="G460" s="25"/>
      <c r="H460" s="25"/>
      <c r="I460" s="25"/>
      <c r="J460" s="25"/>
      <c r="K460" s="25"/>
    </row>
    <row r="461" spans="1:11" x14ac:dyDescent="0.25">
      <c r="A461" s="72">
        <v>13</v>
      </c>
      <c r="B461" s="69">
        <v>130.30000000000001</v>
      </c>
      <c r="C461" s="73">
        <v>44063.605844907397</v>
      </c>
      <c r="D461" s="74" t="s">
        <v>32</v>
      </c>
      <c r="E461" s="27">
        <f t="shared" si="8"/>
        <v>1693.9</v>
      </c>
      <c r="F461" s="25"/>
      <c r="G461" s="25"/>
      <c r="H461" s="25"/>
      <c r="I461" s="25"/>
      <c r="J461" s="25"/>
      <c r="K461" s="25"/>
    </row>
    <row r="462" spans="1:11" x14ac:dyDescent="0.25">
      <c r="A462" s="72">
        <v>29</v>
      </c>
      <c r="B462" s="69">
        <v>130.25</v>
      </c>
      <c r="C462" s="73">
        <v>44063.606539351902</v>
      </c>
      <c r="D462" s="74" t="s">
        <v>31</v>
      </c>
      <c r="E462" s="27">
        <f t="shared" si="8"/>
        <v>3777.25</v>
      </c>
      <c r="F462" s="25"/>
      <c r="G462" s="25"/>
      <c r="H462" s="25"/>
      <c r="I462" s="25"/>
      <c r="J462" s="25"/>
      <c r="K462" s="25"/>
    </row>
    <row r="463" spans="1:11" x14ac:dyDescent="0.25">
      <c r="A463" s="72">
        <v>39</v>
      </c>
      <c r="B463" s="69">
        <v>130.19999999999999</v>
      </c>
      <c r="C463" s="73">
        <v>44063.606805555602</v>
      </c>
      <c r="D463" s="74" t="s">
        <v>30</v>
      </c>
      <c r="E463" s="27">
        <f t="shared" si="8"/>
        <v>5077.7999999999993</v>
      </c>
      <c r="F463" s="25"/>
      <c r="G463" s="25"/>
      <c r="H463" s="25"/>
      <c r="I463" s="25"/>
      <c r="J463" s="25"/>
      <c r="K463" s="25"/>
    </row>
    <row r="464" spans="1:11" x14ac:dyDescent="0.25">
      <c r="A464" s="72">
        <v>61</v>
      </c>
      <c r="B464" s="69">
        <v>130.25</v>
      </c>
      <c r="C464" s="73">
        <v>44063.607557870397</v>
      </c>
      <c r="D464" s="74" t="s">
        <v>30</v>
      </c>
      <c r="E464" s="27">
        <f t="shared" si="8"/>
        <v>7945.25</v>
      </c>
      <c r="F464" s="25"/>
      <c r="G464" s="25"/>
      <c r="H464" s="25"/>
      <c r="I464" s="25"/>
      <c r="J464" s="25"/>
      <c r="K464" s="25"/>
    </row>
    <row r="465" spans="1:11" x14ac:dyDescent="0.25">
      <c r="A465" s="72">
        <v>20</v>
      </c>
      <c r="B465" s="69">
        <v>130.25</v>
      </c>
      <c r="C465" s="73">
        <v>44063.607557870397</v>
      </c>
      <c r="D465" s="74" t="s">
        <v>30</v>
      </c>
      <c r="E465" s="27">
        <f t="shared" si="8"/>
        <v>2605</v>
      </c>
      <c r="F465" s="25"/>
      <c r="G465" s="25"/>
      <c r="H465" s="25"/>
      <c r="I465" s="25"/>
      <c r="J465" s="25"/>
      <c r="K465" s="25"/>
    </row>
    <row r="466" spans="1:11" x14ac:dyDescent="0.25">
      <c r="A466" s="72">
        <v>59</v>
      </c>
      <c r="B466" s="69">
        <v>130.25</v>
      </c>
      <c r="C466" s="73">
        <v>44063.607557870397</v>
      </c>
      <c r="D466" s="74" t="s">
        <v>30</v>
      </c>
      <c r="E466" s="27">
        <f t="shared" si="8"/>
        <v>7684.75</v>
      </c>
      <c r="F466" s="25"/>
      <c r="G466" s="25"/>
      <c r="H466" s="25"/>
      <c r="I466" s="25"/>
      <c r="J466" s="25"/>
      <c r="K466" s="25"/>
    </row>
    <row r="467" spans="1:11" x14ac:dyDescent="0.25">
      <c r="A467" s="72">
        <v>11</v>
      </c>
      <c r="B467" s="69">
        <v>130.25</v>
      </c>
      <c r="C467" s="73">
        <v>44063.607557870397</v>
      </c>
      <c r="D467" s="74" t="s">
        <v>30</v>
      </c>
      <c r="E467" s="27">
        <f t="shared" si="8"/>
        <v>1432.75</v>
      </c>
      <c r="F467" s="25"/>
      <c r="G467" s="25"/>
      <c r="H467" s="25"/>
      <c r="I467" s="25"/>
      <c r="J467" s="25"/>
      <c r="K467" s="25"/>
    </row>
    <row r="468" spans="1:11" x14ac:dyDescent="0.25">
      <c r="A468" s="72">
        <v>13</v>
      </c>
      <c r="B468" s="69">
        <v>130.35</v>
      </c>
      <c r="C468" s="73">
        <v>44063.609143518501</v>
      </c>
      <c r="D468" s="74" t="s">
        <v>31</v>
      </c>
      <c r="E468" s="27">
        <f t="shared" si="8"/>
        <v>1694.55</v>
      </c>
      <c r="F468" s="25"/>
      <c r="G468" s="25"/>
      <c r="H468" s="25"/>
      <c r="I468" s="25"/>
      <c r="J468" s="25"/>
      <c r="K468" s="25"/>
    </row>
    <row r="469" spans="1:11" x14ac:dyDescent="0.25">
      <c r="A469" s="72">
        <v>18</v>
      </c>
      <c r="B469" s="69">
        <v>130.35</v>
      </c>
      <c r="C469" s="73">
        <v>44063.609143518501</v>
      </c>
      <c r="D469" s="74" t="s">
        <v>30</v>
      </c>
      <c r="E469" s="27">
        <f t="shared" si="8"/>
        <v>2346.2999999999997</v>
      </c>
      <c r="F469" s="25"/>
      <c r="G469" s="25"/>
      <c r="H469" s="25"/>
      <c r="I469" s="25"/>
      <c r="J469" s="25"/>
      <c r="K469" s="25"/>
    </row>
    <row r="470" spans="1:11" x14ac:dyDescent="0.25">
      <c r="A470" s="72">
        <v>61</v>
      </c>
      <c r="B470" s="69">
        <v>130.35</v>
      </c>
      <c r="C470" s="73">
        <v>44063.609143518501</v>
      </c>
      <c r="D470" s="74" t="s">
        <v>30</v>
      </c>
      <c r="E470" s="27">
        <f t="shared" si="8"/>
        <v>7951.3499999999995</v>
      </c>
      <c r="F470" s="25"/>
      <c r="G470" s="25"/>
      <c r="H470" s="25"/>
      <c r="I470" s="25"/>
      <c r="J470" s="25"/>
      <c r="K470" s="25"/>
    </row>
    <row r="471" spans="1:11" x14ac:dyDescent="0.25">
      <c r="A471" s="72">
        <v>36</v>
      </c>
      <c r="B471" s="69">
        <v>130.35</v>
      </c>
      <c r="C471" s="73">
        <v>44063.609143518501</v>
      </c>
      <c r="D471" s="74" t="s">
        <v>30</v>
      </c>
      <c r="E471" s="27">
        <f t="shared" si="8"/>
        <v>4692.5999999999995</v>
      </c>
      <c r="F471" s="25"/>
      <c r="G471" s="25"/>
      <c r="H471" s="25"/>
      <c r="I471" s="25"/>
      <c r="J471" s="25"/>
      <c r="K471" s="25"/>
    </row>
    <row r="472" spans="1:11" x14ac:dyDescent="0.25">
      <c r="A472" s="72">
        <v>16</v>
      </c>
      <c r="B472" s="69">
        <v>130.4</v>
      </c>
      <c r="C472" s="73">
        <v>44063.610763888901</v>
      </c>
      <c r="D472" s="74" t="s">
        <v>30</v>
      </c>
      <c r="E472" s="27">
        <f t="shared" si="8"/>
        <v>2086.4</v>
      </c>
      <c r="F472" s="25"/>
      <c r="G472" s="25"/>
      <c r="H472" s="25"/>
      <c r="I472" s="25"/>
      <c r="J472" s="25"/>
      <c r="K472" s="25"/>
    </row>
    <row r="473" spans="1:11" x14ac:dyDescent="0.25">
      <c r="A473" s="72">
        <v>36</v>
      </c>
      <c r="B473" s="69">
        <v>130.4</v>
      </c>
      <c r="C473" s="73">
        <v>44063.610763888901</v>
      </c>
      <c r="D473" s="74" t="s">
        <v>30</v>
      </c>
      <c r="E473" s="27">
        <f t="shared" si="8"/>
        <v>4694.4000000000005</v>
      </c>
      <c r="F473" s="25"/>
      <c r="G473" s="25"/>
      <c r="H473" s="25"/>
      <c r="I473" s="25"/>
      <c r="J473" s="25"/>
      <c r="K473" s="25"/>
    </row>
    <row r="474" spans="1:11" x14ac:dyDescent="0.25">
      <c r="A474" s="72">
        <v>47</v>
      </c>
      <c r="B474" s="69">
        <v>130.4</v>
      </c>
      <c r="C474" s="73">
        <v>44063.610763888901</v>
      </c>
      <c r="D474" s="74" t="s">
        <v>30</v>
      </c>
      <c r="E474" s="27">
        <f t="shared" si="8"/>
        <v>6128.8</v>
      </c>
      <c r="F474" s="25"/>
      <c r="G474" s="25"/>
      <c r="H474" s="25"/>
      <c r="I474" s="25"/>
      <c r="J474" s="25"/>
      <c r="K474" s="25"/>
    </row>
    <row r="475" spans="1:11" x14ac:dyDescent="0.25">
      <c r="A475" s="72">
        <v>19</v>
      </c>
      <c r="B475" s="69">
        <v>130.35</v>
      </c>
      <c r="C475" s="73">
        <v>44063.612824074102</v>
      </c>
      <c r="D475" s="74" t="s">
        <v>30</v>
      </c>
      <c r="E475" s="27">
        <f t="shared" si="8"/>
        <v>2476.65</v>
      </c>
      <c r="F475" s="25"/>
      <c r="G475" s="25"/>
      <c r="H475" s="25"/>
      <c r="I475" s="25"/>
      <c r="J475" s="25"/>
      <c r="K475" s="25"/>
    </row>
    <row r="476" spans="1:11" x14ac:dyDescent="0.25">
      <c r="A476" s="72">
        <v>61</v>
      </c>
      <c r="B476" s="69">
        <v>130.35</v>
      </c>
      <c r="C476" s="73">
        <v>44063.612824074102</v>
      </c>
      <c r="D476" s="74" t="s">
        <v>30</v>
      </c>
      <c r="E476" s="27">
        <f t="shared" si="8"/>
        <v>7951.3499999999995</v>
      </c>
      <c r="F476" s="25"/>
      <c r="G476" s="25"/>
      <c r="H476" s="25"/>
      <c r="I476" s="25"/>
      <c r="J476" s="25"/>
      <c r="K476" s="25"/>
    </row>
    <row r="477" spans="1:11" x14ac:dyDescent="0.25">
      <c r="A477" s="72">
        <v>3</v>
      </c>
      <c r="B477" s="69">
        <v>130.35</v>
      </c>
      <c r="C477" s="73">
        <v>44063.612824074102</v>
      </c>
      <c r="D477" s="74" t="s">
        <v>30</v>
      </c>
      <c r="E477" s="27">
        <f t="shared" si="8"/>
        <v>391.04999999999995</v>
      </c>
      <c r="F477" s="25"/>
      <c r="G477" s="25"/>
      <c r="H477" s="25"/>
      <c r="I477" s="25"/>
      <c r="J477" s="25"/>
      <c r="K477" s="25"/>
    </row>
    <row r="478" spans="1:11" x14ac:dyDescent="0.25">
      <c r="A478" s="72">
        <v>40</v>
      </c>
      <c r="B478" s="69">
        <v>130.35</v>
      </c>
      <c r="C478" s="73">
        <v>44063.614594907398</v>
      </c>
      <c r="D478" s="74" t="s">
        <v>30</v>
      </c>
      <c r="E478" s="27">
        <f t="shared" si="8"/>
        <v>5214</v>
      </c>
      <c r="F478" s="25"/>
      <c r="G478" s="25"/>
      <c r="H478" s="25"/>
      <c r="I478" s="25"/>
      <c r="J478" s="25"/>
      <c r="K478" s="25"/>
    </row>
    <row r="479" spans="1:11" x14ac:dyDescent="0.25">
      <c r="A479" s="72">
        <v>57</v>
      </c>
      <c r="B479" s="69">
        <v>130.30000000000001</v>
      </c>
      <c r="C479" s="73">
        <v>44063.614953703698</v>
      </c>
      <c r="D479" s="74" t="s">
        <v>30</v>
      </c>
      <c r="E479" s="27">
        <f t="shared" si="8"/>
        <v>7427.1</v>
      </c>
      <c r="F479" s="25"/>
      <c r="G479" s="25"/>
      <c r="H479" s="25"/>
      <c r="I479" s="25"/>
      <c r="J479" s="25"/>
      <c r="K479" s="25"/>
    </row>
    <row r="480" spans="1:11" x14ac:dyDescent="0.25">
      <c r="A480" s="72">
        <v>42</v>
      </c>
      <c r="B480" s="69">
        <v>130.25</v>
      </c>
      <c r="C480" s="73">
        <v>44063.615289351903</v>
      </c>
      <c r="D480" s="74" t="s">
        <v>30</v>
      </c>
      <c r="E480" s="27">
        <f t="shared" si="8"/>
        <v>5470.5</v>
      </c>
      <c r="F480" s="25"/>
      <c r="G480" s="25"/>
      <c r="H480" s="25"/>
      <c r="I480" s="25"/>
      <c r="J480" s="25"/>
      <c r="K480" s="25"/>
    </row>
    <row r="481" spans="1:11" x14ac:dyDescent="0.25">
      <c r="A481" s="72">
        <v>14</v>
      </c>
      <c r="B481" s="69">
        <v>130.30000000000001</v>
      </c>
      <c r="C481" s="73">
        <v>44063.615775462997</v>
      </c>
      <c r="D481" s="74" t="s">
        <v>32</v>
      </c>
      <c r="E481" s="27">
        <f t="shared" si="8"/>
        <v>1824.2000000000003</v>
      </c>
      <c r="F481" s="25"/>
      <c r="G481" s="25"/>
      <c r="H481" s="25"/>
      <c r="I481" s="25"/>
      <c r="J481" s="25"/>
      <c r="K481" s="25"/>
    </row>
    <row r="482" spans="1:11" x14ac:dyDescent="0.25">
      <c r="A482" s="72">
        <v>61</v>
      </c>
      <c r="B482" s="69">
        <v>130.30000000000001</v>
      </c>
      <c r="C482" s="73">
        <v>44063.615775462997</v>
      </c>
      <c r="D482" s="74" t="s">
        <v>31</v>
      </c>
      <c r="E482" s="27">
        <f t="shared" si="8"/>
        <v>7948.3000000000011</v>
      </c>
      <c r="F482" s="25"/>
      <c r="G482" s="25"/>
      <c r="H482" s="25"/>
      <c r="I482" s="25"/>
      <c r="J482" s="25"/>
      <c r="K482" s="25"/>
    </row>
    <row r="483" spans="1:11" x14ac:dyDescent="0.25">
      <c r="A483" s="72">
        <v>37</v>
      </c>
      <c r="B483" s="69">
        <v>130.30000000000001</v>
      </c>
      <c r="C483" s="73">
        <v>44063.616041666697</v>
      </c>
      <c r="D483" s="74" t="s">
        <v>30</v>
      </c>
      <c r="E483" s="27">
        <f t="shared" si="8"/>
        <v>4821.1000000000004</v>
      </c>
      <c r="F483" s="25"/>
      <c r="G483" s="25"/>
      <c r="H483" s="25"/>
      <c r="I483" s="25"/>
      <c r="J483" s="25"/>
      <c r="K483" s="25"/>
    </row>
    <row r="484" spans="1:11" x14ac:dyDescent="0.25">
      <c r="A484" s="72">
        <v>59</v>
      </c>
      <c r="B484" s="69">
        <v>130.4</v>
      </c>
      <c r="C484" s="73">
        <v>44063.617743055598</v>
      </c>
      <c r="D484" s="74" t="s">
        <v>30</v>
      </c>
      <c r="E484" s="27">
        <f t="shared" si="8"/>
        <v>7693.6</v>
      </c>
      <c r="F484" s="25"/>
      <c r="G484" s="25"/>
      <c r="H484" s="25"/>
      <c r="I484" s="25"/>
      <c r="J484" s="25"/>
      <c r="K484" s="25"/>
    </row>
    <row r="485" spans="1:11" x14ac:dyDescent="0.25">
      <c r="A485" s="72">
        <v>36</v>
      </c>
      <c r="B485" s="69">
        <v>130.4</v>
      </c>
      <c r="C485" s="73">
        <v>44063.617743055598</v>
      </c>
      <c r="D485" s="74" t="s">
        <v>30</v>
      </c>
      <c r="E485" s="27">
        <f t="shared" si="8"/>
        <v>4694.4000000000005</v>
      </c>
      <c r="F485" s="25"/>
      <c r="G485" s="25"/>
      <c r="H485" s="25"/>
      <c r="I485" s="25"/>
      <c r="J485" s="25"/>
      <c r="K485" s="25"/>
    </row>
    <row r="486" spans="1:11" x14ac:dyDescent="0.25">
      <c r="A486" s="72">
        <v>4</v>
      </c>
      <c r="B486" s="69">
        <v>130.4</v>
      </c>
      <c r="C486" s="73">
        <v>44063.617743055598</v>
      </c>
      <c r="D486" s="74" t="s">
        <v>30</v>
      </c>
      <c r="E486" s="27">
        <f t="shared" si="8"/>
        <v>521.6</v>
      </c>
      <c r="F486" s="25"/>
      <c r="G486" s="25"/>
      <c r="H486" s="25"/>
      <c r="I486" s="25"/>
      <c r="J486" s="25"/>
      <c r="K486" s="25"/>
    </row>
    <row r="487" spans="1:11" x14ac:dyDescent="0.25">
      <c r="A487" s="72">
        <v>44</v>
      </c>
      <c r="B487" s="69">
        <v>130.4</v>
      </c>
      <c r="C487" s="73">
        <v>44063.6194791667</v>
      </c>
      <c r="D487" s="74" t="s">
        <v>30</v>
      </c>
      <c r="E487" s="27">
        <f t="shared" si="8"/>
        <v>5737.6</v>
      </c>
      <c r="F487" s="25"/>
      <c r="G487" s="25"/>
      <c r="H487" s="25"/>
      <c r="I487" s="25"/>
      <c r="J487" s="25"/>
      <c r="K487" s="25"/>
    </row>
    <row r="488" spans="1:11" x14ac:dyDescent="0.25">
      <c r="A488" s="72">
        <v>56</v>
      </c>
      <c r="B488" s="69">
        <v>130.35</v>
      </c>
      <c r="C488" s="73">
        <v>44063.622974537</v>
      </c>
      <c r="D488" s="74" t="s">
        <v>30</v>
      </c>
      <c r="E488" s="27">
        <f t="shared" si="8"/>
        <v>7299.5999999999995</v>
      </c>
      <c r="F488" s="25"/>
      <c r="G488" s="25"/>
      <c r="H488" s="25"/>
      <c r="I488" s="25"/>
      <c r="J488" s="25"/>
      <c r="K488" s="25"/>
    </row>
    <row r="489" spans="1:11" x14ac:dyDescent="0.25">
      <c r="A489" s="72">
        <v>35</v>
      </c>
      <c r="B489" s="69">
        <v>130.30000000000001</v>
      </c>
      <c r="C489" s="73">
        <v>44063.6237847222</v>
      </c>
      <c r="D489" s="74" t="s">
        <v>30</v>
      </c>
      <c r="E489" s="27">
        <f t="shared" si="8"/>
        <v>4560.5</v>
      </c>
      <c r="F489" s="25"/>
      <c r="G489" s="25"/>
      <c r="H489" s="25"/>
      <c r="I489" s="25"/>
      <c r="J489" s="25"/>
      <c r="K489" s="25"/>
    </row>
    <row r="490" spans="1:11" x14ac:dyDescent="0.25">
      <c r="A490" s="72">
        <v>44</v>
      </c>
      <c r="B490" s="69">
        <v>130.25</v>
      </c>
      <c r="C490" s="73">
        <v>44063.624212962997</v>
      </c>
      <c r="D490" s="74" t="s">
        <v>30</v>
      </c>
      <c r="E490" s="27">
        <f t="shared" si="8"/>
        <v>5731</v>
      </c>
      <c r="F490" s="25"/>
      <c r="G490" s="25"/>
      <c r="H490" s="25"/>
      <c r="I490" s="25"/>
      <c r="J490" s="25"/>
      <c r="K490" s="25"/>
    </row>
    <row r="491" spans="1:11" x14ac:dyDescent="0.25">
      <c r="A491" s="72">
        <v>37</v>
      </c>
      <c r="B491" s="69">
        <v>130.19999999999999</v>
      </c>
      <c r="C491" s="73">
        <v>44063.627002314803</v>
      </c>
      <c r="D491" s="74" t="s">
        <v>31</v>
      </c>
      <c r="E491" s="27">
        <f t="shared" si="8"/>
        <v>4817.3999999999996</v>
      </c>
      <c r="F491" s="25"/>
      <c r="G491" s="25"/>
      <c r="H491" s="25"/>
      <c r="I491" s="25"/>
      <c r="J491" s="25"/>
      <c r="K491" s="25"/>
    </row>
    <row r="492" spans="1:11" x14ac:dyDescent="0.25">
      <c r="A492" s="72">
        <v>53</v>
      </c>
      <c r="B492" s="69">
        <v>130.25</v>
      </c>
      <c r="C492" s="73">
        <v>44063.627800925897</v>
      </c>
      <c r="D492" s="74" t="s">
        <v>30</v>
      </c>
      <c r="E492" s="27">
        <f t="shared" si="8"/>
        <v>6903.25</v>
      </c>
      <c r="F492" s="25"/>
      <c r="G492" s="25"/>
      <c r="H492" s="25"/>
      <c r="I492" s="25"/>
      <c r="J492" s="25"/>
      <c r="K492" s="25"/>
    </row>
    <row r="493" spans="1:11" x14ac:dyDescent="0.25">
      <c r="A493" s="72">
        <v>70</v>
      </c>
      <c r="B493" s="69">
        <v>130.25</v>
      </c>
      <c r="C493" s="73">
        <v>44063.627800925897</v>
      </c>
      <c r="D493" s="74" t="s">
        <v>30</v>
      </c>
      <c r="E493" s="27">
        <f t="shared" si="8"/>
        <v>9117.5</v>
      </c>
      <c r="F493" s="25"/>
      <c r="G493" s="25"/>
      <c r="H493" s="25"/>
      <c r="I493" s="25"/>
      <c r="J493" s="25"/>
      <c r="K493" s="25"/>
    </row>
    <row r="494" spans="1:11" x14ac:dyDescent="0.25">
      <c r="A494" s="72">
        <v>16</v>
      </c>
      <c r="B494" s="69">
        <v>130.25</v>
      </c>
      <c r="C494" s="73">
        <v>44063.627800925897</v>
      </c>
      <c r="D494" s="74" t="s">
        <v>30</v>
      </c>
      <c r="E494" s="27">
        <f t="shared" si="8"/>
        <v>2084</v>
      </c>
      <c r="F494" s="25"/>
      <c r="G494" s="25"/>
      <c r="H494" s="25"/>
      <c r="I494" s="25"/>
      <c r="J494" s="25"/>
      <c r="K494" s="25"/>
    </row>
    <row r="495" spans="1:11" x14ac:dyDescent="0.25">
      <c r="A495" s="72">
        <v>16</v>
      </c>
      <c r="B495" s="69">
        <v>130.25</v>
      </c>
      <c r="C495" s="73">
        <v>44063.627800925897</v>
      </c>
      <c r="D495" s="74" t="s">
        <v>30</v>
      </c>
      <c r="E495" s="27">
        <f t="shared" si="8"/>
        <v>2084</v>
      </c>
      <c r="F495" s="25"/>
      <c r="G495" s="25"/>
      <c r="H495" s="25"/>
      <c r="I495" s="25"/>
      <c r="J495" s="25"/>
      <c r="K495" s="25"/>
    </row>
    <row r="496" spans="1:11" x14ac:dyDescent="0.25">
      <c r="A496" s="72">
        <v>5</v>
      </c>
      <c r="B496" s="69">
        <v>130.25</v>
      </c>
      <c r="C496" s="73">
        <v>44063.628518518497</v>
      </c>
      <c r="D496" s="74" t="s">
        <v>31</v>
      </c>
      <c r="E496" s="27">
        <f t="shared" si="8"/>
        <v>651.25</v>
      </c>
      <c r="F496" s="25"/>
      <c r="G496" s="25"/>
      <c r="H496" s="25"/>
      <c r="I496" s="25"/>
      <c r="J496" s="25"/>
      <c r="K496" s="25"/>
    </row>
    <row r="497" spans="1:11" x14ac:dyDescent="0.25">
      <c r="A497" s="72">
        <v>26</v>
      </c>
      <c r="B497" s="69">
        <v>130.25</v>
      </c>
      <c r="C497" s="73">
        <v>44063.628553240698</v>
      </c>
      <c r="D497" s="74" t="s">
        <v>31</v>
      </c>
      <c r="E497" s="27">
        <f t="shared" si="8"/>
        <v>3386.5</v>
      </c>
      <c r="F497" s="25"/>
      <c r="G497" s="25"/>
      <c r="H497" s="25"/>
      <c r="I497" s="25"/>
      <c r="J497" s="25"/>
      <c r="K497" s="25"/>
    </row>
    <row r="498" spans="1:11" x14ac:dyDescent="0.25">
      <c r="A498" s="72">
        <v>18</v>
      </c>
      <c r="B498" s="69">
        <v>130.25</v>
      </c>
      <c r="C498" s="73">
        <v>44063.628553240698</v>
      </c>
      <c r="D498" s="74" t="s">
        <v>30</v>
      </c>
      <c r="E498" s="27">
        <f t="shared" si="8"/>
        <v>2344.5</v>
      </c>
      <c r="F498" s="25"/>
      <c r="G498" s="25"/>
      <c r="H498" s="25"/>
      <c r="I498" s="25"/>
      <c r="J498" s="25"/>
      <c r="K498" s="25"/>
    </row>
    <row r="499" spans="1:11" x14ac:dyDescent="0.25">
      <c r="A499" s="72">
        <v>59</v>
      </c>
      <c r="B499" s="69">
        <v>130.25</v>
      </c>
      <c r="C499" s="73">
        <v>44063.628553240698</v>
      </c>
      <c r="D499" s="74" t="s">
        <v>30</v>
      </c>
      <c r="E499" s="27">
        <f t="shared" si="8"/>
        <v>7684.75</v>
      </c>
      <c r="F499" s="25"/>
      <c r="G499" s="25"/>
      <c r="H499" s="25"/>
      <c r="I499" s="25"/>
      <c r="J499" s="25"/>
      <c r="K499" s="25"/>
    </row>
    <row r="500" spans="1:11" x14ac:dyDescent="0.25">
      <c r="A500" s="72">
        <v>67</v>
      </c>
      <c r="B500" s="69">
        <v>130.25</v>
      </c>
      <c r="C500" s="73">
        <v>44063.628553240698</v>
      </c>
      <c r="D500" s="74" t="s">
        <v>30</v>
      </c>
      <c r="E500" s="27">
        <f t="shared" si="8"/>
        <v>8726.75</v>
      </c>
      <c r="F500" s="25"/>
      <c r="G500" s="25"/>
      <c r="H500" s="25"/>
      <c r="I500" s="25"/>
      <c r="J500" s="25"/>
      <c r="K500" s="25"/>
    </row>
    <row r="501" spans="1:11" x14ac:dyDescent="0.25">
      <c r="A501" s="72">
        <v>21</v>
      </c>
      <c r="B501" s="69">
        <v>130.15</v>
      </c>
      <c r="C501" s="73">
        <v>44063.629699074103</v>
      </c>
      <c r="D501" s="74" t="s">
        <v>32</v>
      </c>
      <c r="E501" s="27">
        <f t="shared" si="8"/>
        <v>2733.15</v>
      </c>
      <c r="F501" s="25"/>
      <c r="G501" s="25"/>
      <c r="H501" s="25"/>
      <c r="I501" s="25"/>
      <c r="J501" s="25"/>
      <c r="K501" s="25"/>
    </row>
    <row r="502" spans="1:11" x14ac:dyDescent="0.25">
      <c r="A502" s="72">
        <v>105</v>
      </c>
      <c r="B502" s="69">
        <v>130.15</v>
      </c>
      <c r="C502" s="73">
        <v>44063.629699074103</v>
      </c>
      <c r="D502" s="74" t="s">
        <v>32</v>
      </c>
      <c r="E502" s="27">
        <f t="shared" si="8"/>
        <v>13665.75</v>
      </c>
      <c r="F502" s="25"/>
      <c r="G502" s="25"/>
      <c r="H502" s="25"/>
      <c r="I502" s="25"/>
      <c r="J502" s="25"/>
      <c r="K502" s="25"/>
    </row>
    <row r="503" spans="1:11" x14ac:dyDescent="0.25">
      <c r="A503" s="72">
        <v>43</v>
      </c>
      <c r="B503" s="69">
        <v>130.1</v>
      </c>
      <c r="C503" s="73">
        <v>44063.630706018499</v>
      </c>
      <c r="D503" s="74" t="s">
        <v>30</v>
      </c>
      <c r="E503" s="27">
        <f t="shared" si="8"/>
        <v>5594.3</v>
      </c>
      <c r="F503" s="25"/>
      <c r="G503" s="25"/>
      <c r="H503" s="25"/>
      <c r="I503" s="25"/>
      <c r="J503" s="25"/>
      <c r="K503" s="25"/>
    </row>
    <row r="504" spans="1:11" x14ac:dyDescent="0.25">
      <c r="A504" s="72">
        <v>21</v>
      </c>
      <c r="B504" s="69">
        <v>130.15</v>
      </c>
      <c r="C504" s="73">
        <v>44063.631064814799</v>
      </c>
      <c r="D504" s="74" t="s">
        <v>32</v>
      </c>
      <c r="E504" s="27">
        <f t="shared" si="8"/>
        <v>2733.15</v>
      </c>
      <c r="F504" s="25"/>
      <c r="G504" s="25"/>
      <c r="H504" s="25"/>
      <c r="I504" s="25"/>
      <c r="J504" s="25"/>
      <c r="K504" s="25"/>
    </row>
    <row r="505" spans="1:11" x14ac:dyDescent="0.25">
      <c r="A505" s="72">
        <v>107</v>
      </c>
      <c r="B505" s="69">
        <v>130.15</v>
      </c>
      <c r="C505" s="73">
        <v>44063.631064814799</v>
      </c>
      <c r="D505" s="74" t="s">
        <v>31</v>
      </c>
      <c r="E505" s="27">
        <f t="shared" si="8"/>
        <v>13926.050000000001</v>
      </c>
      <c r="F505" s="25"/>
      <c r="G505" s="25"/>
      <c r="H505" s="25"/>
      <c r="I505" s="25"/>
      <c r="J505" s="25"/>
      <c r="K505" s="25"/>
    </row>
    <row r="506" spans="1:11" x14ac:dyDescent="0.25">
      <c r="A506" s="72">
        <v>52</v>
      </c>
      <c r="B506" s="69">
        <v>130.1</v>
      </c>
      <c r="C506" s="73">
        <v>44063.631412037001</v>
      </c>
      <c r="D506" s="74" t="s">
        <v>30</v>
      </c>
      <c r="E506" s="27">
        <f t="shared" si="8"/>
        <v>6765.2</v>
      </c>
      <c r="F506" s="25"/>
      <c r="G506" s="25"/>
      <c r="H506" s="25"/>
      <c r="I506" s="25"/>
      <c r="J506" s="25"/>
      <c r="K506" s="25"/>
    </row>
    <row r="507" spans="1:11" x14ac:dyDescent="0.25">
      <c r="A507" s="72">
        <v>3</v>
      </c>
      <c r="B507" s="69">
        <v>130.15</v>
      </c>
      <c r="C507" s="73">
        <v>44063.633958333303</v>
      </c>
      <c r="D507" s="74" t="s">
        <v>31</v>
      </c>
      <c r="E507" s="27">
        <f t="shared" si="8"/>
        <v>390.45000000000005</v>
      </c>
      <c r="F507" s="25"/>
      <c r="G507" s="25"/>
      <c r="H507" s="25"/>
      <c r="I507" s="25"/>
      <c r="J507" s="25"/>
      <c r="K507" s="25"/>
    </row>
    <row r="508" spans="1:11" x14ac:dyDescent="0.25">
      <c r="A508" s="72">
        <v>2</v>
      </c>
      <c r="B508" s="69">
        <v>130.15</v>
      </c>
      <c r="C508" s="73">
        <v>44063.633958333303</v>
      </c>
      <c r="D508" s="74" t="s">
        <v>31</v>
      </c>
      <c r="E508" s="27">
        <f t="shared" si="8"/>
        <v>260.3</v>
      </c>
      <c r="F508" s="25"/>
      <c r="G508" s="25"/>
      <c r="H508" s="25"/>
      <c r="I508" s="25"/>
      <c r="J508" s="25"/>
      <c r="K508" s="25"/>
    </row>
    <row r="509" spans="1:11" x14ac:dyDescent="0.25">
      <c r="A509" s="72">
        <v>30</v>
      </c>
      <c r="B509" s="69">
        <v>130.15</v>
      </c>
      <c r="C509" s="73">
        <v>44063.633958333303</v>
      </c>
      <c r="D509" s="74" t="s">
        <v>31</v>
      </c>
      <c r="E509" s="27">
        <f t="shared" si="8"/>
        <v>3904.5</v>
      </c>
      <c r="F509" s="25"/>
      <c r="G509" s="25"/>
      <c r="H509" s="25"/>
      <c r="I509" s="25"/>
      <c r="J509" s="25"/>
      <c r="K509" s="25"/>
    </row>
    <row r="510" spans="1:11" x14ac:dyDescent="0.25">
      <c r="A510" s="72">
        <v>15</v>
      </c>
      <c r="B510" s="69">
        <v>130.15</v>
      </c>
      <c r="C510" s="73">
        <v>44063.633958333303</v>
      </c>
      <c r="D510" s="74" t="s">
        <v>31</v>
      </c>
      <c r="E510" s="27">
        <f t="shared" si="8"/>
        <v>1952.25</v>
      </c>
      <c r="F510" s="25"/>
      <c r="G510" s="25"/>
      <c r="H510" s="25"/>
      <c r="I510" s="25"/>
      <c r="J510" s="25"/>
      <c r="K510" s="25"/>
    </row>
    <row r="511" spans="1:11" x14ac:dyDescent="0.25">
      <c r="A511" s="72">
        <v>33</v>
      </c>
      <c r="B511" s="69">
        <v>130.15</v>
      </c>
      <c r="C511" s="73">
        <v>44063.633958333303</v>
      </c>
      <c r="D511" s="74" t="s">
        <v>31</v>
      </c>
      <c r="E511" s="27">
        <f t="shared" si="8"/>
        <v>4294.95</v>
      </c>
      <c r="F511" s="25"/>
      <c r="G511" s="25"/>
      <c r="H511" s="25"/>
      <c r="I511" s="25"/>
      <c r="J511" s="25"/>
      <c r="K511" s="25"/>
    </row>
    <row r="512" spans="1:11" x14ac:dyDescent="0.25">
      <c r="A512" s="72">
        <v>31</v>
      </c>
      <c r="B512" s="69">
        <v>130.15</v>
      </c>
      <c r="C512" s="73">
        <v>44063.633958333303</v>
      </c>
      <c r="D512" s="74" t="s">
        <v>31</v>
      </c>
      <c r="E512" s="27">
        <f t="shared" si="8"/>
        <v>4034.65</v>
      </c>
      <c r="F512" s="25"/>
      <c r="G512" s="25"/>
      <c r="H512" s="25"/>
      <c r="I512" s="25"/>
      <c r="J512" s="25"/>
      <c r="K512" s="25"/>
    </row>
    <row r="513" spans="1:11" x14ac:dyDescent="0.25">
      <c r="A513" s="72">
        <v>12</v>
      </c>
      <c r="B513" s="69">
        <v>130.15</v>
      </c>
      <c r="C513" s="73">
        <v>44063.633958333303</v>
      </c>
      <c r="D513" s="74" t="s">
        <v>31</v>
      </c>
      <c r="E513" s="27">
        <f t="shared" si="8"/>
        <v>1561.8000000000002</v>
      </c>
      <c r="F513" s="25"/>
      <c r="G513" s="25"/>
      <c r="H513" s="25"/>
      <c r="I513" s="25"/>
      <c r="J513" s="25"/>
      <c r="K513" s="25"/>
    </row>
    <row r="514" spans="1:11" x14ac:dyDescent="0.25">
      <c r="A514" s="72">
        <v>17</v>
      </c>
      <c r="B514" s="69">
        <v>130.15</v>
      </c>
      <c r="C514" s="73">
        <v>44063.635625000003</v>
      </c>
      <c r="D514" s="74" t="s">
        <v>32</v>
      </c>
      <c r="E514" s="27">
        <f t="shared" si="8"/>
        <v>2212.5500000000002</v>
      </c>
      <c r="F514" s="25"/>
      <c r="G514" s="25"/>
      <c r="H514" s="25"/>
      <c r="I514" s="25"/>
      <c r="J514" s="25"/>
      <c r="K514" s="25"/>
    </row>
    <row r="515" spans="1:11" x14ac:dyDescent="0.25">
      <c r="A515" s="72">
        <v>31</v>
      </c>
      <c r="B515" s="69">
        <v>130.15</v>
      </c>
      <c r="C515" s="73">
        <v>44063.635625000003</v>
      </c>
      <c r="D515" s="74" t="s">
        <v>32</v>
      </c>
      <c r="E515" s="27">
        <f t="shared" ref="E515:E578" si="9">A515*B515</f>
        <v>4034.65</v>
      </c>
      <c r="F515" s="25"/>
      <c r="G515" s="25"/>
      <c r="H515" s="25"/>
      <c r="I515" s="25"/>
      <c r="J515" s="25"/>
      <c r="K515" s="25"/>
    </row>
    <row r="516" spans="1:11" x14ac:dyDescent="0.25">
      <c r="A516" s="72">
        <v>22</v>
      </c>
      <c r="B516" s="69">
        <v>130.15</v>
      </c>
      <c r="C516" s="73">
        <v>44063.635625000003</v>
      </c>
      <c r="D516" s="74" t="s">
        <v>32</v>
      </c>
      <c r="E516" s="27">
        <f t="shared" si="9"/>
        <v>2863.3</v>
      </c>
      <c r="F516" s="25"/>
      <c r="G516" s="25"/>
      <c r="H516" s="25"/>
      <c r="I516" s="25"/>
      <c r="J516" s="25"/>
      <c r="K516" s="25"/>
    </row>
    <row r="517" spans="1:11" x14ac:dyDescent="0.25">
      <c r="A517" s="72">
        <v>14</v>
      </c>
      <c r="B517" s="69">
        <v>130.15</v>
      </c>
      <c r="C517" s="73">
        <v>44063.635625000003</v>
      </c>
      <c r="D517" s="74" t="s">
        <v>31</v>
      </c>
      <c r="E517" s="27">
        <f t="shared" si="9"/>
        <v>1822.1000000000001</v>
      </c>
      <c r="F517" s="25"/>
      <c r="G517" s="25"/>
      <c r="H517" s="25"/>
      <c r="I517" s="25"/>
      <c r="J517" s="25"/>
      <c r="K517" s="25"/>
    </row>
    <row r="518" spans="1:11" x14ac:dyDescent="0.25">
      <c r="A518" s="72">
        <v>3</v>
      </c>
      <c r="B518" s="69">
        <v>130.15</v>
      </c>
      <c r="C518" s="73">
        <v>44063.635625000003</v>
      </c>
      <c r="D518" s="74" t="s">
        <v>33</v>
      </c>
      <c r="E518" s="27">
        <f t="shared" si="9"/>
        <v>390.45000000000005</v>
      </c>
      <c r="F518" s="25"/>
      <c r="G518" s="25"/>
      <c r="H518" s="25"/>
      <c r="I518" s="25"/>
      <c r="J518" s="25"/>
      <c r="K518" s="25"/>
    </row>
    <row r="519" spans="1:11" x14ac:dyDescent="0.25">
      <c r="A519" s="72">
        <v>41</v>
      </c>
      <c r="B519" s="69">
        <v>130.15</v>
      </c>
      <c r="C519" s="73">
        <v>44063.635625000003</v>
      </c>
      <c r="D519" s="74" t="s">
        <v>33</v>
      </c>
      <c r="E519" s="27">
        <f t="shared" si="9"/>
        <v>5336.1500000000005</v>
      </c>
      <c r="F519" s="25"/>
      <c r="G519" s="25"/>
      <c r="H519" s="25"/>
      <c r="I519" s="25"/>
      <c r="J519" s="25"/>
      <c r="K519" s="25"/>
    </row>
    <row r="520" spans="1:11" x14ac:dyDescent="0.25">
      <c r="A520" s="72">
        <v>30</v>
      </c>
      <c r="B520" s="69">
        <v>130.15</v>
      </c>
      <c r="C520" s="73">
        <v>44063.635625000003</v>
      </c>
      <c r="D520" s="74" t="s">
        <v>33</v>
      </c>
      <c r="E520" s="27">
        <f t="shared" si="9"/>
        <v>3904.5</v>
      </c>
      <c r="F520" s="25"/>
      <c r="G520" s="25"/>
      <c r="H520" s="25"/>
      <c r="I520" s="25"/>
      <c r="J520" s="25"/>
      <c r="K520" s="25"/>
    </row>
    <row r="521" spans="1:11" x14ac:dyDescent="0.25">
      <c r="A521" s="72">
        <v>3</v>
      </c>
      <c r="B521" s="69">
        <v>130.15</v>
      </c>
      <c r="C521" s="73">
        <v>44063.635625000003</v>
      </c>
      <c r="D521" s="74" t="s">
        <v>33</v>
      </c>
      <c r="E521" s="27">
        <f t="shared" si="9"/>
        <v>390.45000000000005</v>
      </c>
      <c r="F521" s="25"/>
      <c r="G521" s="25"/>
      <c r="H521" s="25"/>
      <c r="I521" s="25"/>
      <c r="J521" s="25"/>
      <c r="K521" s="25"/>
    </row>
    <row r="522" spans="1:11" x14ac:dyDescent="0.25">
      <c r="A522" s="72">
        <v>37</v>
      </c>
      <c r="B522" s="69">
        <v>130.1</v>
      </c>
      <c r="C522" s="73">
        <v>44063.636319444398</v>
      </c>
      <c r="D522" s="74" t="s">
        <v>32</v>
      </c>
      <c r="E522" s="27">
        <f t="shared" si="9"/>
        <v>4813.7</v>
      </c>
      <c r="F522" s="25"/>
      <c r="G522" s="25"/>
      <c r="H522" s="25"/>
      <c r="I522" s="25"/>
      <c r="J522" s="25"/>
      <c r="K522" s="25"/>
    </row>
    <row r="523" spans="1:11" x14ac:dyDescent="0.25">
      <c r="A523" s="72">
        <v>50</v>
      </c>
      <c r="B523" s="69">
        <v>130.1</v>
      </c>
      <c r="C523" s="73">
        <v>44063.636319444398</v>
      </c>
      <c r="D523" s="74" t="s">
        <v>31</v>
      </c>
      <c r="E523" s="27">
        <f t="shared" si="9"/>
        <v>6505</v>
      </c>
      <c r="F523" s="25"/>
      <c r="G523" s="25"/>
      <c r="H523" s="25"/>
      <c r="I523" s="25"/>
      <c r="J523" s="25"/>
      <c r="K523" s="25"/>
    </row>
    <row r="524" spans="1:11" x14ac:dyDescent="0.25">
      <c r="A524" s="72">
        <v>15</v>
      </c>
      <c r="B524" s="69">
        <v>130.1</v>
      </c>
      <c r="C524" s="73">
        <v>44063.636319444398</v>
      </c>
      <c r="D524" s="74" t="s">
        <v>33</v>
      </c>
      <c r="E524" s="27">
        <f t="shared" si="9"/>
        <v>1951.5</v>
      </c>
      <c r="F524" s="25"/>
      <c r="G524" s="25"/>
      <c r="H524" s="25"/>
      <c r="I524" s="25"/>
      <c r="J524" s="25"/>
      <c r="K524" s="25"/>
    </row>
    <row r="525" spans="1:11" x14ac:dyDescent="0.25">
      <c r="A525" s="72">
        <v>40</v>
      </c>
      <c r="B525" s="69">
        <v>130.05000000000001</v>
      </c>
      <c r="C525" s="73">
        <v>44063.638252314799</v>
      </c>
      <c r="D525" s="74" t="s">
        <v>32</v>
      </c>
      <c r="E525" s="27">
        <f t="shared" si="9"/>
        <v>5202</v>
      </c>
      <c r="F525" s="25"/>
      <c r="G525" s="25"/>
      <c r="H525" s="25"/>
      <c r="I525" s="25"/>
      <c r="J525" s="25"/>
      <c r="K525" s="25"/>
    </row>
    <row r="526" spans="1:11" x14ac:dyDescent="0.25">
      <c r="A526" s="72">
        <v>10</v>
      </c>
      <c r="B526" s="69">
        <v>130.05000000000001</v>
      </c>
      <c r="C526" s="73">
        <v>44063.638252314799</v>
      </c>
      <c r="D526" s="74" t="s">
        <v>33</v>
      </c>
      <c r="E526" s="27">
        <f t="shared" si="9"/>
        <v>1300.5</v>
      </c>
      <c r="F526" s="25"/>
      <c r="G526" s="25"/>
      <c r="H526" s="25"/>
      <c r="I526" s="25"/>
      <c r="J526" s="25"/>
      <c r="K526" s="25"/>
    </row>
    <row r="527" spans="1:11" x14ac:dyDescent="0.25">
      <c r="A527" s="72">
        <v>30</v>
      </c>
      <c r="B527" s="69">
        <v>130.05000000000001</v>
      </c>
      <c r="C527" s="73">
        <v>44063.638252314799</v>
      </c>
      <c r="D527" s="74" t="s">
        <v>33</v>
      </c>
      <c r="E527" s="27">
        <f t="shared" si="9"/>
        <v>3901.5000000000005</v>
      </c>
      <c r="F527" s="25"/>
      <c r="G527" s="25"/>
      <c r="H527" s="25"/>
      <c r="I527" s="25"/>
      <c r="J527" s="25"/>
      <c r="K527" s="25"/>
    </row>
    <row r="528" spans="1:11" x14ac:dyDescent="0.25">
      <c r="A528" s="72">
        <v>26</v>
      </c>
      <c r="B528" s="69">
        <v>130.05000000000001</v>
      </c>
      <c r="C528" s="73">
        <v>44063.638252314799</v>
      </c>
      <c r="D528" s="74" t="s">
        <v>33</v>
      </c>
      <c r="E528" s="27">
        <f t="shared" si="9"/>
        <v>3381.3</v>
      </c>
      <c r="F528" s="25"/>
      <c r="G528" s="25"/>
      <c r="H528" s="25"/>
      <c r="I528" s="25"/>
      <c r="J528" s="25"/>
      <c r="K528" s="25"/>
    </row>
    <row r="529" spans="1:11" x14ac:dyDescent="0.25">
      <c r="A529" s="72">
        <v>3</v>
      </c>
      <c r="B529" s="69">
        <v>130.05000000000001</v>
      </c>
      <c r="C529" s="73">
        <v>44063.638252314799</v>
      </c>
      <c r="D529" s="74" t="s">
        <v>33</v>
      </c>
      <c r="E529" s="27">
        <f t="shared" si="9"/>
        <v>390.15000000000003</v>
      </c>
      <c r="F529" s="25"/>
      <c r="G529" s="25"/>
      <c r="H529" s="25"/>
      <c r="I529" s="25"/>
      <c r="J529" s="25"/>
      <c r="K529" s="25"/>
    </row>
    <row r="530" spans="1:11" x14ac:dyDescent="0.25">
      <c r="A530" s="72">
        <v>5</v>
      </c>
      <c r="B530" s="69">
        <v>130.05000000000001</v>
      </c>
      <c r="C530" s="73">
        <v>44063.638252314799</v>
      </c>
      <c r="D530" s="74" t="s">
        <v>33</v>
      </c>
      <c r="E530" s="27">
        <f t="shared" si="9"/>
        <v>650.25</v>
      </c>
      <c r="F530" s="25"/>
      <c r="G530" s="25"/>
      <c r="H530" s="25"/>
      <c r="I530" s="25"/>
      <c r="J530" s="25"/>
      <c r="K530" s="25"/>
    </row>
    <row r="531" spans="1:11" x14ac:dyDescent="0.25">
      <c r="A531" s="72">
        <v>73</v>
      </c>
      <c r="B531" s="69">
        <v>130.05000000000001</v>
      </c>
      <c r="C531" s="73">
        <v>44063.639236111099</v>
      </c>
      <c r="D531" s="74" t="s">
        <v>31</v>
      </c>
      <c r="E531" s="27">
        <f t="shared" si="9"/>
        <v>9493.6500000000015</v>
      </c>
      <c r="F531" s="25"/>
      <c r="G531" s="25"/>
      <c r="H531" s="25"/>
      <c r="I531" s="25"/>
      <c r="J531" s="25"/>
      <c r="K531" s="25"/>
    </row>
    <row r="532" spans="1:11" x14ac:dyDescent="0.25">
      <c r="A532" s="72">
        <v>15</v>
      </c>
      <c r="B532" s="69">
        <v>130.05000000000001</v>
      </c>
      <c r="C532" s="73">
        <v>44063.639236111099</v>
      </c>
      <c r="D532" s="74" t="s">
        <v>31</v>
      </c>
      <c r="E532" s="27">
        <f t="shared" si="9"/>
        <v>1950.7500000000002</v>
      </c>
      <c r="F532" s="25"/>
      <c r="G532" s="25"/>
      <c r="H532" s="25"/>
      <c r="I532" s="25"/>
      <c r="J532" s="25"/>
      <c r="K532" s="25"/>
    </row>
    <row r="533" spans="1:11" x14ac:dyDescent="0.25">
      <c r="A533" s="72">
        <v>31</v>
      </c>
      <c r="B533" s="69">
        <v>130.05000000000001</v>
      </c>
      <c r="C533" s="73">
        <v>44063.639236111099</v>
      </c>
      <c r="D533" s="74" t="s">
        <v>31</v>
      </c>
      <c r="E533" s="27">
        <f t="shared" si="9"/>
        <v>4031.55</v>
      </c>
      <c r="F533" s="25"/>
      <c r="G533" s="25"/>
      <c r="H533" s="25"/>
      <c r="I533" s="25"/>
      <c r="J533" s="25"/>
      <c r="K533" s="25"/>
    </row>
    <row r="534" spans="1:11" x14ac:dyDescent="0.25">
      <c r="A534" s="72">
        <v>18</v>
      </c>
      <c r="B534" s="69">
        <v>130.05000000000001</v>
      </c>
      <c r="C534" s="73">
        <v>44063.639236111099</v>
      </c>
      <c r="D534" s="74" t="s">
        <v>31</v>
      </c>
      <c r="E534" s="27">
        <f t="shared" si="9"/>
        <v>2340.9</v>
      </c>
      <c r="F534" s="25"/>
      <c r="G534" s="25"/>
      <c r="H534" s="25"/>
      <c r="I534" s="25"/>
      <c r="J534" s="25"/>
      <c r="K534" s="25"/>
    </row>
    <row r="535" spans="1:11" x14ac:dyDescent="0.25">
      <c r="A535" s="72">
        <v>28</v>
      </c>
      <c r="B535" s="69">
        <v>130.1</v>
      </c>
      <c r="C535" s="73">
        <v>44063.639629629601</v>
      </c>
      <c r="D535" s="74" t="s">
        <v>30</v>
      </c>
      <c r="E535" s="27">
        <f t="shared" si="9"/>
        <v>3642.7999999999997</v>
      </c>
      <c r="F535" s="25"/>
      <c r="G535" s="25"/>
      <c r="H535" s="25"/>
      <c r="I535" s="25"/>
      <c r="J535" s="25"/>
      <c r="K535" s="25"/>
    </row>
    <row r="536" spans="1:11" x14ac:dyDescent="0.25">
      <c r="A536" s="72">
        <v>67</v>
      </c>
      <c r="B536" s="69">
        <v>130.1</v>
      </c>
      <c r="C536" s="73">
        <v>44063.639629629601</v>
      </c>
      <c r="D536" s="74" t="s">
        <v>30</v>
      </c>
      <c r="E536" s="27">
        <f t="shared" si="9"/>
        <v>8716.6999999999989</v>
      </c>
      <c r="F536" s="25"/>
      <c r="G536" s="25"/>
      <c r="H536" s="25"/>
      <c r="I536" s="25"/>
      <c r="J536" s="25"/>
      <c r="K536" s="25"/>
    </row>
    <row r="537" spans="1:11" x14ac:dyDescent="0.25">
      <c r="A537" s="72">
        <v>10</v>
      </c>
      <c r="B537" s="69">
        <v>130.1</v>
      </c>
      <c r="C537" s="73">
        <v>44063.639629629601</v>
      </c>
      <c r="D537" s="74" t="s">
        <v>30</v>
      </c>
      <c r="E537" s="27">
        <f t="shared" si="9"/>
        <v>1301</v>
      </c>
      <c r="F537" s="25"/>
      <c r="G537" s="25"/>
      <c r="H537" s="25"/>
      <c r="I537" s="25"/>
      <c r="J537" s="25"/>
      <c r="K537" s="25"/>
    </row>
    <row r="538" spans="1:11" x14ac:dyDescent="0.25">
      <c r="A538" s="72">
        <v>14</v>
      </c>
      <c r="B538" s="69">
        <v>130.1</v>
      </c>
      <c r="C538" s="73">
        <v>44063.639629629601</v>
      </c>
      <c r="D538" s="74" t="s">
        <v>30</v>
      </c>
      <c r="E538" s="27">
        <f t="shared" si="9"/>
        <v>1821.3999999999999</v>
      </c>
      <c r="F538" s="25"/>
      <c r="G538" s="25"/>
      <c r="H538" s="25"/>
      <c r="I538" s="25"/>
      <c r="J538" s="25"/>
      <c r="K538" s="25"/>
    </row>
    <row r="539" spans="1:11" x14ac:dyDescent="0.25">
      <c r="A539" s="72">
        <v>5</v>
      </c>
      <c r="B539" s="69">
        <v>130.1</v>
      </c>
      <c r="C539" s="73">
        <v>44063.639629629601</v>
      </c>
      <c r="D539" s="74" t="s">
        <v>30</v>
      </c>
      <c r="E539" s="27">
        <f t="shared" si="9"/>
        <v>650.5</v>
      </c>
      <c r="F539" s="25"/>
      <c r="G539" s="25"/>
      <c r="H539" s="25"/>
      <c r="I539" s="25"/>
      <c r="J539" s="25"/>
      <c r="K539" s="25"/>
    </row>
    <row r="540" spans="1:11" x14ac:dyDescent="0.25">
      <c r="A540" s="72">
        <v>9</v>
      </c>
      <c r="B540" s="69">
        <v>130.05000000000001</v>
      </c>
      <c r="C540" s="73">
        <v>44063.6402662037</v>
      </c>
      <c r="D540" s="74" t="s">
        <v>32</v>
      </c>
      <c r="E540" s="27">
        <f t="shared" si="9"/>
        <v>1170.45</v>
      </c>
      <c r="F540" s="25"/>
      <c r="G540" s="25"/>
      <c r="H540" s="25"/>
      <c r="I540" s="25"/>
      <c r="J540" s="25"/>
      <c r="K540" s="25"/>
    </row>
    <row r="541" spans="1:11" x14ac:dyDescent="0.25">
      <c r="A541" s="72">
        <v>20</v>
      </c>
      <c r="B541" s="69">
        <v>130.05000000000001</v>
      </c>
      <c r="C541" s="73">
        <v>44063.6402662037</v>
      </c>
      <c r="D541" s="74" t="s">
        <v>31</v>
      </c>
      <c r="E541" s="27">
        <f t="shared" si="9"/>
        <v>2601</v>
      </c>
      <c r="F541" s="25"/>
      <c r="G541" s="25"/>
      <c r="H541" s="25"/>
      <c r="I541" s="25"/>
      <c r="J541" s="25"/>
      <c r="K541" s="25"/>
    </row>
    <row r="542" spans="1:11" x14ac:dyDescent="0.25">
      <c r="A542" s="72">
        <v>12</v>
      </c>
      <c r="B542" s="69">
        <v>130.05000000000001</v>
      </c>
      <c r="C542" s="73">
        <v>44063.6402662037</v>
      </c>
      <c r="D542" s="74" t="s">
        <v>31</v>
      </c>
      <c r="E542" s="27">
        <f t="shared" si="9"/>
        <v>1560.6000000000001</v>
      </c>
      <c r="F542" s="25"/>
      <c r="G542" s="25"/>
      <c r="H542" s="25"/>
      <c r="I542" s="25"/>
      <c r="J542" s="25"/>
      <c r="K542" s="25"/>
    </row>
    <row r="543" spans="1:11" x14ac:dyDescent="0.25">
      <c r="A543" s="72">
        <v>15</v>
      </c>
      <c r="B543" s="69">
        <v>130.05000000000001</v>
      </c>
      <c r="C543" s="73">
        <v>44063.6402662037</v>
      </c>
      <c r="D543" s="74" t="s">
        <v>31</v>
      </c>
      <c r="E543" s="27">
        <f t="shared" si="9"/>
        <v>1950.7500000000002</v>
      </c>
      <c r="F543" s="25"/>
      <c r="G543" s="25"/>
      <c r="H543" s="25"/>
      <c r="I543" s="25"/>
      <c r="J543" s="25"/>
      <c r="K543" s="25"/>
    </row>
    <row r="544" spans="1:11" x14ac:dyDescent="0.25">
      <c r="A544" s="72">
        <v>15</v>
      </c>
      <c r="B544" s="69">
        <v>130.05000000000001</v>
      </c>
      <c r="C544" s="73">
        <v>44063.6402662037</v>
      </c>
      <c r="D544" s="74" t="s">
        <v>31</v>
      </c>
      <c r="E544" s="27">
        <f t="shared" si="9"/>
        <v>1950.7500000000002</v>
      </c>
      <c r="F544" s="25"/>
      <c r="G544" s="25"/>
      <c r="H544" s="25"/>
      <c r="I544" s="25"/>
      <c r="J544" s="25"/>
      <c r="K544" s="25"/>
    </row>
    <row r="545" spans="1:11" x14ac:dyDescent="0.25">
      <c r="A545" s="72">
        <v>6</v>
      </c>
      <c r="B545" s="69">
        <v>130.05000000000001</v>
      </c>
      <c r="C545" s="73">
        <v>44063.6402662037</v>
      </c>
      <c r="D545" s="74" t="s">
        <v>31</v>
      </c>
      <c r="E545" s="27">
        <f t="shared" si="9"/>
        <v>780.30000000000007</v>
      </c>
      <c r="F545" s="25"/>
      <c r="G545" s="25"/>
      <c r="H545" s="25"/>
      <c r="I545" s="25"/>
      <c r="J545" s="25"/>
      <c r="K545" s="25"/>
    </row>
    <row r="546" spans="1:11" x14ac:dyDescent="0.25">
      <c r="A546" s="72">
        <v>17</v>
      </c>
      <c r="B546" s="69">
        <v>130.05000000000001</v>
      </c>
      <c r="C546" s="73">
        <v>44063.6402662037</v>
      </c>
      <c r="D546" s="74" t="s">
        <v>31</v>
      </c>
      <c r="E546" s="27">
        <f t="shared" si="9"/>
        <v>2210.8500000000004</v>
      </c>
      <c r="F546" s="25"/>
      <c r="G546" s="25"/>
      <c r="H546" s="25"/>
      <c r="I546" s="25"/>
      <c r="J546" s="25"/>
      <c r="K546" s="25"/>
    </row>
    <row r="547" spans="1:11" x14ac:dyDescent="0.25">
      <c r="A547" s="72">
        <v>17</v>
      </c>
      <c r="B547" s="69">
        <v>130.05000000000001</v>
      </c>
      <c r="C547" s="73">
        <v>44063.6402662037</v>
      </c>
      <c r="D547" s="74" t="s">
        <v>33</v>
      </c>
      <c r="E547" s="27">
        <f t="shared" si="9"/>
        <v>2210.8500000000004</v>
      </c>
      <c r="F547" s="25"/>
      <c r="G547" s="25"/>
      <c r="H547" s="25"/>
      <c r="I547" s="25"/>
      <c r="J547" s="25"/>
      <c r="K547" s="25"/>
    </row>
    <row r="548" spans="1:11" x14ac:dyDescent="0.25">
      <c r="A548" s="72">
        <v>7</v>
      </c>
      <c r="B548" s="69">
        <v>130.05000000000001</v>
      </c>
      <c r="C548" s="73">
        <v>44063.6402662037</v>
      </c>
      <c r="D548" s="74" t="s">
        <v>33</v>
      </c>
      <c r="E548" s="27">
        <f t="shared" si="9"/>
        <v>910.35000000000014</v>
      </c>
      <c r="F548" s="25"/>
      <c r="G548" s="25"/>
      <c r="H548" s="25"/>
      <c r="I548" s="25"/>
      <c r="J548" s="25"/>
      <c r="K548" s="25"/>
    </row>
    <row r="549" spans="1:11" x14ac:dyDescent="0.25">
      <c r="A549" s="72">
        <v>57</v>
      </c>
      <c r="B549" s="69">
        <v>130.1</v>
      </c>
      <c r="C549" s="73">
        <v>44063.641666666699</v>
      </c>
      <c r="D549" s="74" t="s">
        <v>30</v>
      </c>
      <c r="E549" s="27">
        <f t="shared" si="9"/>
        <v>7415.7</v>
      </c>
      <c r="F549" s="25"/>
      <c r="G549" s="25"/>
      <c r="H549" s="25"/>
      <c r="I549" s="25"/>
      <c r="J549" s="25"/>
      <c r="K549" s="25"/>
    </row>
    <row r="550" spans="1:11" x14ac:dyDescent="0.25">
      <c r="A550" s="72">
        <v>30</v>
      </c>
      <c r="B550" s="69">
        <v>130.1</v>
      </c>
      <c r="C550" s="73">
        <v>44063.641666666699</v>
      </c>
      <c r="D550" s="74" t="s">
        <v>30</v>
      </c>
      <c r="E550" s="27">
        <f t="shared" si="9"/>
        <v>3903</v>
      </c>
      <c r="F550" s="25"/>
      <c r="G550" s="25"/>
      <c r="H550" s="25"/>
      <c r="I550" s="25"/>
      <c r="J550" s="25"/>
      <c r="K550" s="25"/>
    </row>
    <row r="551" spans="1:11" x14ac:dyDescent="0.25">
      <c r="A551" s="72">
        <v>22</v>
      </c>
      <c r="B551" s="69">
        <v>130.1</v>
      </c>
      <c r="C551" s="73">
        <v>44063.641666666699</v>
      </c>
      <c r="D551" s="74" t="s">
        <v>30</v>
      </c>
      <c r="E551" s="27">
        <f t="shared" si="9"/>
        <v>2862.2</v>
      </c>
      <c r="F551" s="25"/>
      <c r="G551" s="25"/>
      <c r="H551" s="25"/>
      <c r="I551" s="25"/>
      <c r="J551" s="25"/>
      <c r="K551" s="25"/>
    </row>
    <row r="552" spans="1:11" x14ac:dyDescent="0.25">
      <c r="A552" s="72">
        <v>36</v>
      </c>
      <c r="B552" s="69">
        <v>130.1</v>
      </c>
      <c r="C552" s="73">
        <v>44063.641666666699</v>
      </c>
      <c r="D552" s="74" t="s">
        <v>30</v>
      </c>
      <c r="E552" s="27">
        <f t="shared" si="9"/>
        <v>4683.5999999999995</v>
      </c>
      <c r="F552" s="25"/>
      <c r="G552" s="25"/>
      <c r="H552" s="25"/>
      <c r="I552" s="25"/>
      <c r="J552" s="25"/>
      <c r="K552" s="25"/>
    </row>
    <row r="553" spans="1:11" x14ac:dyDescent="0.25">
      <c r="A553" s="72">
        <v>9</v>
      </c>
      <c r="B553" s="69">
        <v>130.19999999999999</v>
      </c>
      <c r="C553" s="73">
        <v>44063.642534722203</v>
      </c>
      <c r="D553" s="74" t="s">
        <v>31</v>
      </c>
      <c r="E553" s="27">
        <f t="shared" si="9"/>
        <v>1171.8</v>
      </c>
      <c r="F553" s="25"/>
      <c r="G553" s="25"/>
      <c r="H553" s="25"/>
      <c r="I553" s="25"/>
      <c r="J553" s="25"/>
      <c r="K553" s="25"/>
    </row>
    <row r="554" spans="1:11" x14ac:dyDescent="0.25">
      <c r="A554" s="72">
        <v>78</v>
      </c>
      <c r="B554" s="69">
        <v>130.19999999999999</v>
      </c>
      <c r="C554" s="73">
        <v>44063.642534722203</v>
      </c>
      <c r="D554" s="74" t="s">
        <v>30</v>
      </c>
      <c r="E554" s="27">
        <f t="shared" si="9"/>
        <v>10155.599999999999</v>
      </c>
      <c r="F554" s="25"/>
      <c r="G554" s="25"/>
      <c r="H554" s="25"/>
      <c r="I554" s="25"/>
      <c r="J554" s="25"/>
      <c r="K554" s="25"/>
    </row>
    <row r="555" spans="1:11" x14ac:dyDescent="0.25">
      <c r="A555" s="72">
        <v>31</v>
      </c>
      <c r="B555" s="69">
        <v>130.19999999999999</v>
      </c>
      <c r="C555" s="73">
        <v>44063.642534722203</v>
      </c>
      <c r="D555" s="74" t="s">
        <v>30</v>
      </c>
      <c r="E555" s="27">
        <f t="shared" si="9"/>
        <v>4036.2</v>
      </c>
      <c r="F555" s="25"/>
      <c r="G555" s="25"/>
      <c r="H555" s="25"/>
      <c r="I555" s="25"/>
      <c r="J555" s="25"/>
      <c r="K555" s="25"/>
    </row>
    <row r="556" spans="1:11" x14ac:dyDescent="0.25">
      <c r="A556" s="72">
        <v>1</v>
      </c>
      <c r="B556" s="69">
        <v>130.19999999999999</v>
      </c>
      <c r="C556" s="73">
        <v>44063.642534722203</v>
      </c>
      <c r="D556" s="74" t="s">
        <v>30</v>
      </c>
      <c r="E556" s="27">
        <f t="shared" si="9"/>
        <v>130.19999999999999</v>
      </c>
      <c r="F556" s="25"/>
      <c r="G556" s="25"/>
      <c r="H556" s="25"/>
      <c r="I556" s="25"/>
      <c r="J556" s="25"/>
      <c r="K556" s="25"/>
    </row>
    <row r="557" spans="1:11" x14ac:dyDescent="0.25">
      <c r="A557" s="72">
        <v>49</v>
      </c>
      <c r="B557" s="69">
        <v>130.1</v>
      </c>
      <c r="C557" s="73">
        <v>44063.642893518503</v>
      </c>
      <c r="D557" s="74" t="s">
        <v>30</v>
      </c>
      <c r="E557" s="27">
        <f t="shared" si="9"/>
        <v>6374.9</v>
      </c>
      <c r="F557" s="25"/>
      <c r="G557" s="25"/>
      <c r="H557" s="25"/>
      <c r="I557" s="25"/>
      <c r="J557" s="25"/>
      <c r="K557" s="25"/>
    </row>
    <row r="558" spans="1:11" x14ac:dyDescent="0.25">
      <c r="A558" s="72">
        <v>41</v>
      </c>
      <c r="B558" s="69">
        <v>130.1</v>
      </c>
      <c r="C558" s="73">
        <v>44063.643657407403</v>
      </c>
      <c r="D558" s="74" t="s">
        <v>32</v>
      </c>
      <c r="E558" s="27">
        <f t="shared" si="9"/>
        <v>5334.0999999999995</v>
      </c>
      <c r="F558" s="25"/>
      <c r="G558" s="25"/>
      <c r="H558" s="25"/>
      <c r="I558" s="25"/>
      <c r="J558" s="25"/>
      <c r="K558" s="25"/>
    </row>
    <row r="559" spans="1:11" x14ac:dyDescent="0.25">
      <c r="A559" s="72">
        <v>22</v>
      </c>
      <c r="B559" s="69">
        <v>130.1</v>
      </c>
      <c r="C559" s="73">
        <v>44063.643657407403</v>
      </c>
      <c r="D559" s="74" t="s">
        <v>32</v>
      </c>
      <c r="E559" s="27">
        <f t="shared" si="9"/>
        <v>2862.2</v>
      </c>
      <c r="F559" s="25"/>
      <c r="G559" s="25"/>
      <c r="H559" s="25"/>
      <c r="I559" s="25"/>
      <c r="J559" s="25"/>
      <c r="K559" s="25"/>
    </row>
    <row r="560" spans="1:11" x14ac:dyDescent="0.25">
      <c r="A560" s="72">
        <v>59</v>
      </c>
      <c r="B560" s="69">
        <v>130.1</v>
      </c>
      <c r="C560" s="73">
        <v>44063.643657407403</v>
      </c>
      <c r="D560" s="74" t="s">
        <v>30</v>
      </c>
      <c r="E560" s="27">
        <f t="shared" si="9"/>
        <v>7675.9</v>
      </c>
      <c r="F560" s="25"/>
      <c r="G560" s="25"/>
      <c r="H560" s="25"/>
      <c r="I560" s="25"/>
      <c r="J560" s="25"/>
      <c r="K560" s="25"/>
    </row>
    <row r="561" spans="1:11" x14ac:dyDescent="0.25">
      <c r="A561" s="72">
        <v>50</v>
      </c>
      <c r="B561" s="69">
        <v>130.1</v>
      </c>
      <c r="C561" s="73">
        <v>44063.643657407403</v>
      </c>
      <c r="D561" s="74" t="s">
        <v>30</v>
      </c>
      <c r="E561" s="27">
        <f t="shared" si="9"/>
        <v>6505</v>
      </c>
      <c r="F561" s="25"/>
      <c r="G561" s="25"/>
      <c r="H561" s="25"/>
      <c r="I561" s="25"/>
      <c r="J561" s="25"/>
      <c r="K561" s="25"/>
    </row>
    <row r="562" spans="1:11" x14ac:dyDescent="0.25">
      <c r="A562" s="72">
        <v>61</v>
      </c>
      <c r="B562" s="69">
        <v>130.1</v>
      </c>
      <c r="C562" s="73">
        <v>44063.643657407403</v>
      </c>
      <c r="D562" s="74" t="s">
        <v>30</v>
      </c>
      <c r="E562" s="27">
        <f t="shared" si="9"/>
        <v>7936.0999999999995</v>
      </c>
      <c r="F562" s="25"/>
      <c r="G562" s="25"/>
      <c r="H562" s="25"/>
      <c r="I562" s="25"/>
      <c r="J562" s="25"/>
      <c r="K562" s="25"/>
    </row>
    <row r="563" spans="1:11" x14ac:dyDescent="0.25">
      <c r="A563" s="72">
        <v>50</v>
      </c>
      <c r="B563" s="69">
        <v>130.1</v>
      </c>
      <c r="C563" s="73">
        <v>44063.643657407403</v>
      </c>
      <c r="D563" s="74" t="s">
        <v>30</v>
      </c>
      <c r="E563" s="27">
        <f t="shared" si="9"/>
        <v>6505</v>
      </c>
      <c r="F563" s="25"/>
      <c r="G563" s="25"/>
      <c r="H563" s="25"/>
      <c r="I563" s="25"/>
      <c r="J563" s="25"/>
      <c r="K563" s="25"/>
    </row>
    <row r="564" spans="1:11" x14ac:dyDescent="0.25">
      <c r="A564" s="72">
        <v>57</v>
      </c>
      <c r="B564" s="69">
        <v>130.1</v>
      </c>
      <c r="C564" s="73">
        <v>44063.643657407403</v>
      </c>
      <c r="D564" s="74" t="s">
        <v>30</v>
      </c>
      <c r="E564" s="27">
        <f t="shared" si="9"/>
        <v>7415.7</v>
      </c>
      <c r="F564" s="25"/>
      <c r="G564" s="25"/>
      <c r="H564" s="25"/>
      <c r="I564" s="25"/>
      <c r="J564" s="25"/>
      <c r="K564" s="25"/>
    </row>
    <row r="565" spans="1:11" x14ac:dyDescent="0.25">
      <c r="A565" s="72">
        <v>35</v>
      </c>
      <c r="B565" s="69">
        <v>130.1</v>
      </c>
      <c r="C565" s="73">
        <v>44063.643703703703</v>
      </c>
      <c r="D565" s="74" t="s">
        <v>31</v>
      </c>
      <c r="E565" s="27">
        <f t="shared" si="9"/>
        <v>4553.5</v>
      </c>
      <c r="F565" s="25"/>
      <c r="G565" s="25"/>
      <c r="H565" s="25"/>
      <c r="I565" s="25"/>
      <c r="J565" s="25"/>
      <c r="K565" s="25"/>
    </row>
    <row r="566" spans="1:11" x14ac:dyDescent="0.25">
      <c r="A566" s="72">
        <v>88</v>
      </c>
      <c r="B566" s="69">
        <v>130.1</v>
      </c>
      <c r="C566" s="73">
        <v>44063.643761574102</v>
      </c>
      <c r="D566" s="74" t="s">
        <v>30</v>
      </c>
      <c r="E566" s="27">
        <f t="shared" si="9"/>
        <v>11448.8</v>
      </c>
      <c r="F566" s="25"/>
      <c r="G566" s="25"/>
      <c r="H566" s="25"/>
      <c r="I566" s="25"/>
      <c r="J566" s="25"/>
      <c r="K566" s="25"/>
    </row>
    <row r="567" spans="1:11" x14ac:dyDescent="0.25">
      <c r="A567" s="72">
        <v>43</v>
      </c>
      <c r="B567" s="69">
        <v>130.1</v>
      </c>
      <c r="C567" s="73">
        <v>44063.644421296303</v>
      </c>
      <c r="D567" s="74" t="s">
        <v>30</v>
      </c>
      <c r="E567" s="27">
        <f t="shared" si="9"/>
        <v>5594.3</v>
      </c>
      <c r="F567" s="25"/>
      <c r="G567" s="25"/>
      <c r="H567" s="25"/>
      <c r="I567" s="25"/>
      <c r="J567" s="25"/>
      <c r="K567" s="25"/>
    </row>
    <row r="568" spans="1:11" x14ac:dyDescent="0.25">
      <c r="A568" s="72">
        <v>54</v>
      </c>
      <c r="B568" s="69">
        <v>130.1</v>
      </c>
      <c r="C568" s="73">
        <v>44063.644999999997</v>
      </c>
      <c r="D568" s="74" t="s">
        <v>30</v>
      </c>
      <c r="E568" s="27">
        <f t="shared" si="9"/>
        <v>7025.4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B52C-B30B-4BE4-847A-49A2E1AC1499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D2" sqref="D2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41</v>
      </c>
      <c r="B2" s="69">
        <v>131.19999999999999</v>
      </c>
      <c r="C2" s="70">
        <v>44062.292314814797</v>
      </c>
      <c r="D2" s="71" t="s">
        <v>30</v>
      </c>
      <c r="E2" s="27">
        <f>A2*B2</f>
        <v>5379.2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14</v>
      </c>
      <c r="B3" s="69">
        <v>131.25</v>
      </c>
      <c r="C3" s="70">
        <v>44062.292372685202</v>
      </c>
      <c r="D3" s="71" t="s">
        <v>33</v>
      </c>
      <c r="E3" s="27">
        <f t="shared" ref="E3:E66" si="0">A3*B3</f>
        <v>1837.5</v>
      </c>
      <c r="F3" s="25"/>
      <c r="G3" s="31" t="s">
        <v>1</v>
      </c>
      <c r="H3" s="32">
        <f>+SUMIF(D:D,K3,A:A)</f>
        <v>6556</v>
      </c>
      <c r="I3" s="33">
        <f>+J3/H3</f>
        <v>131.92868364856622</v>
      </c>
      <c r="J3" s="34">
        <f>+SUMIF(D:D,K3,E:E)</f>
        <v>864924.45000000019</v>
      </c>
      <c r="K3" s="35" t="s">
        <v>30</v>
      </c>
    </row>
    <row r="4" spans="1:11" x14ac:dyDescent="0.25">
      <c r="A4" s="68">
        <v>25</v>
      </c>
      <c r="B4" s="69">
        <v>131.25</v>
      </c>
      <c r="C4" s="70">
        <v>44062.292581018497</v>
      </c>
      <c r="D4" s="71" t="s">
        <v>30</v>
      </c>
      <c r="E4" s="27">
        <f t="shared" si="0"/>
        <v>3281.25</v>
      </c>
      <c r="F4" s="25"/>
      <c r="G4" s="36" t="s">
        <v>2</v>
      </c>
      <c r="H4" s="37">
        <f>+SUMIF(D:D,K4,A:A)</f>
        <v>1028</v>
      </c>
      <c r="I4" s="38">
        <f t="shared" ref="I4:I6" si="1">+J4/H4</f>
        <v>131.74280155642026</v>
      </c>
      <c r="J4" s="39">
        <f>+SUMIF(D:D,K4,E:E)</f>
        <v>135431.60000000003</v>
      </c>
      <c r="K4" s="35" t="s">
        <v>32</v>
      </c>
    </row>
    <row r="5" spans="1:11" x14ac:dyDescent="0.25">
      <c r="A5" s="68">
        <v>50</v>
      </c>
      <c r="B5" s="69">
        <v>131.55000000000001</v>
      </c>
      <c r="C5" s="70">
        <v>44062.294664351903</v>
      </c>
      <c r="D5" s="71" t="s">
        <v>30</v>
      </c>
      <c r="E5" s="27">
        <f t="shared" si="0"/>
        <v>6577.5000000000009</v>
      </c>
      <c r="F5" s="25"/>
      <c r="G5" s="36" t="s">
        <v>3</v>
      </c>
      <c r="H5" s="37">
        <f>+SUMIF(D:D,K5,A:A)</f>
        <v>1223</v>
      </c>
      <c r="I5" s="38">
        <f t="shared" si="1"/>
        <v>131.88442354865086</v>
      </c>
      <c r="J5" s="39">
        <f>+SUMIF(D:D,K5,E:E)</f>
        <v>161294.65</v>
      </c>
      <c r="K5" s="35" t="s">
        <v>31</v>
      </c>
    </row>
    <row r="6" spans="1:11" x14ac:dyDescent="0.25">
      <c r="A6" s="68">
        <v>8</v>
      </c>
      <c r="B6" s="69">
        <v>131.55000000000001</v>
      </c>
      <c r="C6" s="70">
        <v>44062.294664351903</v>
      </c>
      <c r="D6" s="71" t="s">
        <v>30</v>
      </c>
      <c r="E6" s="27">
        <f t="shared" si="0"/>
        <v>1052.4000000000001</v>
      </c>
      <c r="F6" s="25"/>
      <c r="G6" s="40" t="s">
        <v>4</v>
      </c>
      <c r="H6" s="41">
        <f>+SUMIF(D:D,K6,A:A)</f>
        <v>778</v>
      </c>
      <c r="I6" s="42">
        <f t="shared" si="1"/>
        <v>131.73181233933158</v>
      </c>
      <c r="J6" s="43">
        <f>+SUMIF(D:D,K6,E:E)</f>
        <v>102487.34999999998</v>
      </c>
      <c r="K6" s="35" t="s">
        <v>33</v>
      </c>
    </row>
    <row r="7" spans="1:11" x14ac:dyDescent="0.25">
      <c r="A7" s="68">
        <v>24</v>
      </c>
      <c r="B7" s="69">
        <v>131.5</v>
      </c>
      <c r="C7" s="70">
        <v>44062.295312499999</v>
      </c>
      <c r="D7" s="71" t="s">
        <v>30</v>
      </c>
      <c r="E7" s="27">
        <f t="shared" si="0"/>
        <v>3156</v>
      </c>
      <c r="F7" s="25"/>
      <c r="G7" s="44" t="s">
        <v>18</v>
      </c>
      <c r="H7" s="45">
        <f>SUM(H3:H6)</f>
        <v>9585</v>
      </c>
      <c r="I7" s="46">
        <f>+ROUND(J7/H7,6)</f>
        <v>131.88712100000001</v>
      </c>
      <c r="J7" s="47">
        <f>SUM(J3:J6)</f>
        <v>1264138.0500000003</v>
      </c>
      <c r="K7" s="25"/>
    </row>
    <row r="8" spans="1:11" x14ac:dyDescent="0.25">
      <c r="A8" s="68">
        <v>14</v>
      </c>
      <c r="B8" s="69">
        <v>131.4</v>
      </c>
      <c r="C8" s="70">
        <v>44062.295821759297</v>
      </c>
      <c r="D8" s="71" t="s">
        <v>30</v>
      </c>
      <c r="E8" s="27">
        <f t="shared" si="0"/>
        <v>1839.6000000000001</v>
      </c>
      <c r="F8" s="25"/>
      <c r="G8" s="48"/>
      <c r="H8" s="49"/>
      <c r="I8" s="49"/>
      <c r="J8" s="50"/>
      <c r="K8" s="25"/>
    </row>
    <row r="9" spans="1:11" x14ac:dyDescent="0.25">
      <c r="A9" s="68">
        <v>40</v>
      </c>
      <c r="B9" s="69">
        <v>131.44999999999999</v>
      </c>
      <c r="C9" s="70">
        <v>44062.296192129601</v>
      </c>
      <c r="D9" s="71" t="s">
        <v>30</v>
      </c>
      <c r="E9" s="27">
        <f t="shared" si="0"/>
        <v>5258</v>
      </c>
      <c r="F9" s="25"/>
      <c r="G9" s="51" t="s">
        <v>19</v>
      </c>
      <c r="H9" s="52">
        <v>44062</v>
      </c>
      <c r="I9" s="53"/>
      <c r="J9" s="50"/>
      <c r="K9" s="25"/>
    </row>
    <row r="10" spans="1:11" x14ac:dyDescent="0.25">
      <c r="A10" s="68">
        <v>40</v>
      </c>
      <c r="B10" s="69">
        <v>131.4</v>
      </c>
      <c r="C10" s="70">
        <v>44062.297245370399</v>
      </c>
      <c r="D10" s="71" t="s">
        <v>30</v>
      </c>
      <c r="E10" s="27">
        <f t="shared" si="0"/>
        <v>5256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18</v>
      </c>
      <c r="B11" s="69">
        <v>131.30000000000001</v>
      </c>
      <c r="C11" s="70">
        <v>44062.297719907401</v>
      </c>
      <c r="D11" s="71" t="s">
        <v>30</v>
      </c>
      <c r="E11" s="27">
        <f t="shared" si="0"/>
        <v>2363.4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49</v>
      </c>
      <c r="B12" s="69">
        <v>131.25</v>
      </c>
      <c r="C12" s="70">
        <v>44062.298032407401</v>
      </c>
      <c r="D12" s="71" t="s">
        <v>30</v>
      </c>
      <c r="E12" s="27">
        <f t="shared" si="0"/>
        <v>6431.25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61</v>
      </c>
      <c r="B13" s="69">
        <v>131.30000000000001</v>
      </c>
      <c r="C13" s="70">
        <v>44062.298715277801</v>
      </c>
      <c r="D13" s="71" t="s">
        <v>32</v>
      </c>
      <c r="E13" s="27">
        <f t="shared" si="0"/>
        <v>8009.3000000000011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14</v>
      </c>
      <c r="B14" s="69">
        <v>131.25</v>
      </c>
      <c r="C14" s="70">
        <v>44062.2991203704</v>
      </c>
      <c r="D14" s="71" t="s">
        <v>30</v>
      </c>
      <c r="E14" s="27">
        <f t="shared" si="0"/>
        <v>1837.5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31</v>
      </c>
      <c r="B15" s="69">
        <v>131.25</v>
      </c>
      <c r="C15" s="70">
        <v>44062.300300925897</v>
      </c>
      <c r="D15" s="71" t="s">
        <v>31</v>
      </c>
      <c r="E15" s="27">
        <f t="shared" si="0"/>
        <v>4068.75</v>
      </c>
      <c r="F15" s="25"/>
      <c r="G15" s="25"/>
      <c r="H15" s="25"/>
      <c r="I15" s="25"/>
      <c r="J15" s="65"/>
      <c r="K15" s="25"/>
    </row>
    <row r="16" spans="1:11" x14ac:dyDescent="0.25">
      <c r="A16" s="68">
        <v>50</v>
      </c>
      <c r="B16" s="69">
        <v>131.25</v>
      </c>
      <c r="C16" s="70">
        <v>44062.300300925897</v>
      </c>
      <c r="D16" s="71" t="s">
        <v>30</v>
      </c>
      <c r="E16" s="27">
        <f t="shared" si="0"/>
        <v>6562.5</v>
      </c>
      <c r="F16" s="25"/>
      <c r="G16" s="25"/>
      <c r="H16" s="25"/>
      <c r="I16" s="25"/>
      <c r="J16" s="25"/>
      <c r="K16" s="25"/>
    </row>
    <row r="17" spans="1:11" x14ac:dyDescent="0.25">
      <c r="A17" s="68">
        <v>57</v>
      </c>
      <c r="B17" s="69">
        <v>131.35</v>
      </c>
      <c r="C17" s="70">
        <v>44062.302337963003</v>
      </c>
      <c r="D17" s="71" t="s">
        <v>30</v>
      </c>
      <c r="E17" s="27">
        <f t="shared" si="0"/>
        <v>7486.95</v>
      </c>
      <c r="F17" s="25"/>
      <c r="G17" s="25"/>
      <c r="H17" s="25"/>
      <c r="I17" s="25"/>
      <c r="J17" s="25"/>
      <c r="K17" s="25"/>
    </row>
    <row r="18" spans="1:11" x14ac:dyDescent="0.25">
      <c r="A18" s="68">
        <v>36</v>
      </c>
      <c r="B18" s="69">
        <v>131.4</v>
      </c>
      <c r="C18" s="70">
        <v>44062.302476851903</v>
      </c>
      <c r="D18" s="71" t="s">
        <v>32</v>
      </c>
      <c r="E18" s="27">
        <f t="shared" si="0"/>
        <v>4730.4000000000005</v>
      </c>
      <c r="F18" s="25"/>
      <c r="G18" s="25"/>
      <c r="H18" s="25"/>
      <c r="I18" s="25"/>
      <c r="J18" s="25"/>
      <c r="K18" s="25"/>
    </row>
    <row r="19" spans="1:11" x14ac:dyDescent="0.25">
      <c r="A19" s="68">
        <v>26</v>
      </c>
      <c r="B19" s="69">
        <v>131.4</v>
      </c>
      <c r="C19" s="70">
        <v>44062.302476851903</v>
      </c>
      <c r="D19" s="71" t="s">
        <v>32</v>
      </c>
      <c r="E19" s="27">
        <f t="shared" si="0"/>
        <v>3416.4</v>
      </c>
      <c r="F19" s="25"/>
      <c r="G19" s="25"/>
      <c r="H19" s="25"/>
      <c r="I19" s="25"/>
      <c r="J19" s="25"/>
      <c r="K19" s="25"/>
    </row>
    <row r="20" spans="1:11" x14ac:dyDescent="0.25">
      <c r="A20" s="68">
        <v>10</v>
      </c>
      <c r="B20" s="69">
        <v>131.30000000000001</v>
      </c>
      <c r="C20" s="70">
        <v>44062.302858796298</v>
      </c>
      <c r="D20" s="71" t="s">
        <v>30</v>
      </c>
      <c r="E20" s="27">
        <f t="shared" si="0"/>
        <v>1313</v>
      </c>
      <c r="F20" s="25"/>
      <c r="G20" s="25"/>
      <c r="H20" s="25"/>
      <c r="I20" s="25"/>
      <c r="J20" s="25"/>
      <c r="K20" s="25"/>
    </row>
    <row r="21" spans="1:11" x14ac:dyDescent="0.25">
      <c r="A21" s="68">
        <v>17</v>
      </c>
      <c r="B21" s="69">
        <v>131.30000000000001</v>
      </c>
      <c r="C21" s="70">
        <v>44062.302858796298</v>
      </c>
      <c r="D21" s="71" t="s">
        <v>30</v>
      </c>
      <c r="E21" s="27">
        <f t="shared" si="0"/>
        <v>2232.1000000000004</v>
      </c>
      <c r="F21" s="25"/>
      <c r="G21" s="25"/>
      <c r="H21" s="25"/>
      <c r="I21" s="25"/>
      <c r="J21" s="25"/>
      <c r="K21" s="25"/>
    </row>
    <row r="22" spans="1:11" x14ac:dyDescent="0.25">
      <c r="A22" s="68">
        <v>58</v>
      </c>
      <c r="B22" s="69">
        <v>131.30000000000001</v>
      </c>
      <c r="C22" s="70">
        <v>44062.303599537001</v>
      </c>
      <c r="D22" s="71" t="s">
        <v>30</v>
      </c>
      <c r="E22" s="27">
        <f t="shared" si="0"/>
        <v>7615.4000000000005</v>
      </c>
      <c r="F22" s="25"/>
      <c r="G22" s="25"/>
      <c r="H22" s="25"/>
      <c r="I22" s="25"/>
      <c r="J22" s="25"/>
      <c r="K22" s="25"/>
    </row>
    <row r="23" spans="1:11" x14ac:dyDescent="0.25">
      <c r="A23" s="68">
        <v>26</v>
      </c>
      <c r="B23" s="69">
        <v>131.19999999999999</v>
      </c>
      <c r="C23" s="70">
        <v>44062.303680555597</v>
      </c>
      <c r="D23" s="71" t="s">
        <v>32</v>
      </c>
      <c r="E23" s="27">
        <f t="shared" si="0"/>
        <v>3411.2</v>
      </c>
      <c r="F23" s="25"/>
      <c r="G23" s="25"/>
      <c r="H23" s="25"/>
      <c r="I23" s="25"/>
      <c r="J23" s="25"/>
      <c r="K23" s="25"/>
    </row>
    <row r="24" spans="1:11" x14ac:dyDescent="0.25">
      <c r="A24" s="68">
        <v>67</v>
      </c>
      <c r="B24" s="69">
        <v>131.19999999999999</v>
      </c>
      <c r="C24" s="70">
        <v>44062.303680555597</v>
      </c>
      <c r="D24" s="71" t="s">
        <v>31</v>
      </c>
      <c r="E24" s="27">
        <f t="shared" si="0"/>
        <v>8790.4</v>
      </c>
      <c r="F24" s="25"/>
      <c r="G24" s="25"/>
      <c r="H24" s="25"/>
      <c r="I24" s="25"/>
      <c r="J24" s="25"/>
      <c r="K24" s="25"/>
    </row>
    <row r="25" spans="1:11" x14ac:dyDescent="0.25">
      <c r="A25" s="68">
        <v>2</v>
      </c>
      <c r="B25" s="69">
        <v>131.19999999999999</v>
      </c>
      <c r="C25" s="70">
        <v>44062.303680555597</v>
      </c>
      <c r="D25" s="71" t="s">
        <v>31</v>
      </c>
      <c r="E25" s="27">
        <f t="shared" si="0"/>
        <v>262.39999999999998</v>
      </c>
      <c r="F25" s="25"/>
      <c r="G25" s="25"/>
      <c r="H25" s="25"/>
      <c r="I25" s="25"/>
      <c r="J25" s="25"/>
      <c r="K25" s="25"/>
    </row>
    <row r="26" spans="1:11" x14ac:dyDescent="0.25">
      <c r="A26" s="68">
        <v>26</v>
      </c>
      <c r="B26" s="69">
        <v>131.19999999999999</v>
      </c>
      <c r="C26" s="70">
        <v>44062.303680555597</v>
      </c>
      <c r="D26" s="71" t="s">
        <v>33</v>
      </c>
      <c r="E26" s="27">
        <f t="shared" si="0"/>
        <v>3411.2</v>
      </c>
      <c r="F26" s="25"/>
      <c r="G26" s="25"/>
      <c r="H26" s="25"/>
      <c r="I26" s="25"/>
      <c r="J26" s="25"/>
      <c r="K26" s="25"/>
    </row>
    <row r="27" spans="1:11" x14ac:dyDescent="0.25">
      <c r="A27" s="68">
        <v>30</v>
      </c>
      <c r="B27" s="69">
        <v>131.19999999999999</v>
      </c>
      <c r="C27" s="70">
        <v>44062.303680555597</v>
      </c>
      <c r="D27" s="71" t="s">
        <v>33</v>
      </c>
      <c r="E27" s="27">
        <f t="shared" si="0"/>
        <v>3935.9999999999995</v>
      </c>
      <c r="F27" s="25"/>
      <c r="G27" s="25"/>
      <c r="H27" s="25"/>
      <c r="I27" s="25"/>
      <c r="J27" s="25"/>
      <c r="K27" s="25"/>
    </row>
    <row r="28" spans="1:11" x14ac:dyDescent="0.25">
      <c r="A28" s="68">
        <v>33</v>
      </c>
      <c r="B28" s="69">
        <v>131.19999999999999</v>
      </c>
      <c r="C28" s="70">
        <v>44062.303842592599</v>
      </c>
      <c r="D28" s="71" t="s">
        <v>32</v>
      </c>
      <c r="E28" s="27">
        <f t="shared" si="0"/>
        <v>4329.5999999999995</v>
      </c>
      <c r="F28" s="25"/>
      <c r="G28" s="25"/>
      <c r="H28" s="25"/>
      <c r="I28" s="25"/>
      <c r="J28" s="25"/>
      <c r="K28" s="25"/>
    </row>
    <row r="29" spans="1:11" x14ac:dyDescent="0.25">
      <c r="A29" s="68">
        <v>126</v>
      </c>
      <c r="B29" s="69">
        <v>131.19999999999999</v>
      </c>
      <c r="C29" s="70">
        <v>44062.303842592599</v>
      </c>
      <c r="D29" s="71" t="s">
        <v>32</v>
      </c>
      <c r="E29" s="27">
        <f t="shared" si="0"/>
        <v>16531.199999999997</v>
      </c>
      <c r="F29" s="25"/>
      <c r="G29" s="25"/>
      <c r="H29" s="25"/>
      <c r="I29" s="25"/>
      <c r="J29" s="25"/>
      <c r="K29" s="25"/>
    </row>
    <row r="30" spans="1:11" x14ac:dyDescent="0.25">
      <c r="A30" s="68">
        <v>26</v>
      </c>
      <c r="B30" s="69">
        <v>131</v>
      </c>
      <c r="C30" s="70">
        <v>44062.304699074099</v>
      </c>
      <c r="D30" s="71" t="s">
        <v>31</v>
      </c>
      <c r="E30" s="27">
        <f t="shared" si="0"/>
        <v>3406</v>
      </c>
      <c r="F30" s="25"/>
      <c r="G30" s="25"/>
      <c r="H30" s="25"/>
      <c r="I30" s="25"/>
      <c r="J30" s="25"/>
      <c r="K30" s="25"/>
    </row>
    <row r="31" spans="1:11" x14ac:dyDescent="0.25">
      <c r="A31" s="68">
        <v>31</v>
      </c>
      <c r="B31" s="69">
        <v>131</v>
      </c>
      <c r="C31" s="70">
        <v>44062.304699074099</v>
      </c>
      <c r="D31" s="71" t="s">
        <v>33</v>
      </c>
      <c r="E31" s="27">
        <f t="shared" si="0"/>
        <v>4061</v>
      </c>
      <c r="F31" s="25"/>
      <c r="G31" s="25"/>
      <c r="H31" s="25"/>
      <c r="I31" s="25"/>
      <c r="J31" s="25"/>
      <c r="K31" s="25"/>
    </row>
    <row r="32" spans="1:11" x14ac:dyDescent="0.25">
      <c r="A32" s="68">
        <v>5</v>
      </c>
      <c r="B32" s="69">
        <v>131</v>
      </c>
      <c r="C32" s="70">
        <v>44062.304699074099</v>
      </c>
      <c r="D32" s="71" t="s">
        <v>30</v>
      </c>
      <c r="E32" s="27">
        <f t="shared" si="0"/>
        <v>655</v>
      </c>
      <c r="F32" s="25"/>
      <c r="G32" s="25"/>
      <c r="H32" s="25"/>
      <c r="I32" s="25"/>
      <c r="J32" s="25"/>
      <c r="K32" s="25"/>
    </row>
    <row r="33" spans="1:11" x14ac:dyDescent="0.25">
      <c r="A33" s="68">
        <v>176</v>
      </c>
      <c r="B33" s="69">
        <v>131</v>
      </c>
      <c r="C33" s="70">
        <v>44062.304699074099</v>
      </c>
      <c r="D33" s="71" t="s">
        <v>30</v>
      </c>
      <c r="E33" s="27">
        <f t="shared" si="0"/>
        <v>23056</v>
      </c>
      <c r="F33" s="25"/>
      <c r="G33" s="25"/>
      <c r="H33" s="25"/>
      <c r="I33" s="25"/>
      <c r="J33" s="25"/>
      <c r="K33" s="25"/>
    </row>
    <row r="34" spans="1:11" x14ac:dyDescent="0.25">
      <c r="A34" s="68">
        <v>30</v>
      </c>
      <c r="B34" s="69">
        <v>131</v>
      </c>
      <c r="C34" s="70">
        <v>44062.304699074099</v>
      </c>
      <c r="D34" s="71" t="s">
        <v>30</v>
      </c>
      <c r="E34" s="27">
        <f t="shared" si="0"/>
        <v>3930</v>
      </c>
      <c r="F34" s="25"/>
      <c r="G34" s="25"/>
      <c r="H34" s="25"/>
      <c r="I34" s="25"/>
      <c r="J34" s="25"/>
      <c r="K34" s="25"/>
    </row>
    <row r="35" spans="1:11" x14ac:dyDescent="0.25">
      <c r="A35" s="68">
        <v>12</v>
      </c>
      <c r="B35" s="69">
        <v>131</v>
      </c>
      <c r="C35" s="70">
        <v>44062.304699074099</v>
      </c>
      <c r="D35" s="71" t="s">
        <v>30</v>
      </c>
      <c r="E35" s="27">
        <f t="shared" si="0"/>
        <v>1572</v>
      </c>
      <c r="F35" s="25"/>
      <c r="G35" s="25"/>
      <c r="H35" s="25"/>
      <c r="I35" s="25"/>
      <c r="J35" s="25"/>
      <c r="K35" s="25"/>
    </row>
    <row r="36" spans="1:11" x14ac:dyDescent="0.25">
      <c r="A36" s="68">
        <v>26</v>
      </c>
      <c r="B36" s="69">
        <v>131.05000000000001</v>
      </c>
      <c r="C36" s="70">
        <v>44062.305023148103</v>
      </c>
      <c r="D36" s="71" t="s">
        <v>32</v>
      </c>
      <c r="E36" s="27">
        <f t="shared" si="0"/>
        <v>3407.3</v>
      </c>
      <c r="F36" s="25"/>
      <c r="G36" s="25"/>
      <c r="H36" s="25"/>
      <c r="I36" s="25"/>
      <c r="J36" s="25"/>
      <c r="K36" s="25"/>
    </row>
    <row r="37" spans="1:11" x14ac:dyDescent="0.25">
      <c r="A37" s="68">
        <v>36</v>
      </c>
      <c r="B37" s="69">
        <v>131.1</v>
      </c>
      <c r="C37" s="70">
        <v>44062.305057870399</v>
      </c>
      <c r="D37" s="71" t="s">
        <v>32</v>
      </c>
      <c r="E37" s="27">
        <f t="shared" si="0"/>
        <v>4719.5999999999995</v>
      </c>
      <c r="F37" s="25"/>
      <c r="G37" s="25"/>
      <c r="H37" s="25"/>
      <c r="I37" s="25"/>
      <c r="J37" s="25"/>
      <c r="K37" s="25"/>
    </row>
    <row r="38" spans="1:11" x14ac:dyDescent="0.25">
      <c r="A38" s="68">
        <v>13</v>
      </c>
      <c r="B38" s="69">
        <v>131.1</v>
      </c>
      <c r="C38" s="70">
        <v>44062.305057870399</v>
      </c>
      <c r="D38" s="71" t="s">
        <v>31</v>
      </c>
      <c r="E38" s="27">
        <f t="shared" si="0"/>
        <v>1704.3</v>
      </c>
      <c r="F38" s="25"/>
      <c r="G38" s="25"/>
      <c r="H38" s="25"/>
      <c r="I38" s="25"/>
      <c r="J38" s="25"/>
      <c r="K38" s="25"/>
    </row>
    <row r="39" spans="1:11" x14ac:dyDescent="0.25">
      <c r="A39" s="68">
        <v>96</v>
      </c>
      <c r="B39" s="69">
        <v>131.1</v>
      </c>
      <c r="C39" s="70">
        <v>44062.305057870399</v>
      </c>
      <c r="D39" s="71" t="s">
        <v>31</v>
      </c>
      <c r="E39" s="27">
        <f t="shared" si="0"/>
        <v>12585.599999999999</v>
      </c>
      <c r="F39" s="25"/>
      <c r="G39" s="25"/>
      <c r="H39" s="25"/>
      <c r="I39" s="25"/>
      <c r="J39" s="25"/>
      <c r="K39" s="25"/>
    </row>
    <row r="40" spans="1:11" x14ac:dyDescent="0.25">
      <c r="A40" s="68">
        <v>9</v>
      </c>
      <c r="B40" s="69">
        <v>131.1</v>
      </c>
      <c r="C40" s="70">
        <v>44062.305057870399</v>
      </c>
      <c r="D40" s="71" t="s">
        <v>33</v>
      </c>
      <c r="E40" s="27">
        <f t="shared" si="0"/>
        <v>1179.8999999999999</v>
      </c>
      <c r="F40" s="25"/>
      <c r="G40" s="25"/>
      <c r="H40" s="25"/>
      <c r="I40" s="25"/>
      <c r="J40" s="25"/>
      <c r="K40" s="25"/>
    </row>
    <row r="41" spans="1:11" x14ac:dyDescent="0.25">
      <c r="A41" s="68">
        <v>50</v>
      </c>
      <c r="B41" s="69">
        <v>131.19999999999999</v>
      </c>
      <c r="C41" s="70">
        <v>44062.3062152778</v>
      </c>
      <c r="D41" s="71" t="s">
        <v>30</v>
      </c>
      <c r="E41" s="27">
        <f t="shared" si="0"/>
        <v>6559.9999999999991</v>
      </c>
      <c r="F41" s="25"/>
      <c r="G41" s="25"/>
      <c r="H41" s="25"/>
      <c r="I41" s="25"/>
      <c r="J41" s="25"/>
      <c r="K41" s="25"/>
    </row>
    <row r="42" spans="1:11" x14ac:dyDescent="0.25">
      <c r="A42" s="68">
        <v>50</v>
      </c>
      <c r="B42" s="69">
        <v>131.19999999999999</v>
      </c>
      <c r="C42" s="70">
        <v>44062.3062152778</v>
      </c>
      <c r="D42" s="71" t="s">
        <v>30</v>
      </c>
      <c r="E42" s="27">
        <f t="shared" si="0"/>
        <v>6559.9999999999991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131.19999999999999</v>
      </c>
      <c r="C43" s="70">
        <v>44062.3062152778</v>
      </c>
      <c r="D43" s="71" t="s">
        <v>30</v>
      </c>
      <c r="E43" s="27">
        <f t="shared" si="0"/>
        <v>6559.9999999999991</v>
      </c>
      <c r="F43" s="25"/>
      <c r="G43" s="25"/>
      <c r="H43" s="25"/>
      <c r="I43" s="25"/>
      <c r="J43" s="25"/>
      <c r="K43" s="25"/>
    </row>
    <row r="44" spans="1:11" x14ac:dyDescent="0.25">
      <c r="A44" s="68">
        <v>16</v>
      </c>
      <c r="B44" s="69">
        <v>131.19999999999999</v>
      </c>
      <c r="C44" s="70">
        <v>44062.3062152778</v>
      </c>
      <c r="D44" s="71" t="s">
        <v>30</v>
      </c>
      <c r="E44" s="27">
        <f t="shared" si="0"/>
        <v>2099.1999999999998</v>
      </c>
      <c r="F44" s="25"/>
      <c r="G44" s="25"/>
      <c r="H44" s="25"/>
      <c r="I44" s="25"/>
      <c r="J44" s="25"/>
      <c r="K44" s="25"/>
    </row>
    <row r="45" spans="1:11" x14ac:dyDescent="0.25">
      <c r="A45" s="68">
        <v>8</v>
      </c>
      <c r="B45" s="69">
        <v>130.94999999999999</v>
      </c>
      <c r="C45" s="70">
        <v>44062.3078819445</v>
      </c>
      <c r="D45" s="71" t="s">
        <v>31</v>
      </c>
      <c r="E45" s="27">
        <f t="shared" si="0"/>
        <v>1047.5999999999999</v>
      </c>
      <c r="F45" s="25"/>
      <c r="G45" s="25"/>
      <c r="H45" s="25"/>
      <c r="I45" s="25"/>
      <c r="J45" s="25"/>
      <c r="K45" s="25"/>
    </row>
    <row r="46" spans="1:11" x14ac:dyDescent="0.25">
      <c r="A46" s="68">
        <v>73</v>
      </c>
      <c r="B46" s="69">
        <v>130.94999999999999</v>
      </c>
      <c r="C46" s="70">
        <v>44062.3078819445</v>
      </c>
      <c r="D46" s="71" t="s">
        <v>30</v>
      </c>
      <c r="E46" s="27">
        <f t="shared" si="0"/>
        <v>9559.3499999999985</v>
      </c>
      <c r="F46" s="25"/>
      <c r="G46" s="25"/>
      <c r="H46" s="25"/>
      <c r="I46" s="25"/>
      <c r="J46" s="25"/>
      <c r="K46" s="25"/>
    </row>
    <row r="47" spans="1:11" x14ac:dyDescent="0.25">
      <c r="A47" s="68">
        <v>50</v>
      </c>
      <c r="B47" s="69">
        <v>130.94999999999999</v>
      </c>
      <c r="C47" s="70">
        <v>44062.309282407397</v>
      </c>
      <c r="D47" s="71" t="s">
        <v>30</v>
      </c>
      <c r="E47" s="27">
        <f t="shared" si="0"/>
        <v>6547.4999999999991</v>
      </c>
      <c r="F47" s="25"/>
      <c r="G47" s="25"/>
      <c r="H47" s="25"/>
      <c r="I47" s="25"/>
      <c r="J47" s="25"/>
      <c r="K47" s="25"/>
    </row>
    <row r="48" spans="1:11" x14ac:dyDescent="0.25">
      <c r="A48" s="68">
        <v>4</v>
      </c>
      <c r="B48" s="69">
        <v>131</v>
      </c>
      <c r="C48" s="70">
        <v>44062.309513888897</v>
      </c>
      <c r="D48" s="71" t="s">
        <v>32</v>
      </c>
      <c r="E48" s="27">
        <f t="shared" si="0"/>
        <v>524</v>
      </c>
      <c r="F48" s="25"/>
      <c r="G48" s="25"/>
      <c r="H48" s="25"/>
      <c r="I48" s="25"/>
      <c r="J48" s="25"/>
      <c r="K48" s="25"/>
    </row>
    <row r="49" spans="1:11" x14ac:dyDescent="0.25">
      <c r="A49" s="68">
        <v>50</v>
      </c>
      <c r="B49" s="69">
        <v>131</v>
      </c>
      <c r="C49" s="70">
        <v>44062.309513888897</v>
      </c>
      <c r="D49" s="71" t="s">
        <v>30</v>
      </c>
      <c r="E49" s="27">
        <f t="shared" si="0"/>
        <v>6550</v>
      </c>
      <c r="F49" s="25"/>
      <c r="G49" s="25"/>
      <c r="H49" s="25"/>
      <c r="I49" s="25"/>
      <c r="J49" s="25"/>
      <c r="K49" s="25"/>
    </row>
    <row r="50" spans="1:11" x14ac:dyDescent="0.25">
      <c r="A50" s="68">
        <v>66</v>
      </c>
      <c r="B50" s="69">
        <v>131</v>
      </c>
      <c r="C50" s="70">
        <v>44062.309513888897</v>
      </c>
      <c r="D50" s="71" t="s">
        <v>30</v>
      </c>
      <c r="E50" s="27">
        <f t="shared" si="0"/>
        <v>8646</v>
      </c>
      <c r="F50" s="25"/>
      <c r="G50" s="25"/>
      <c r="H50" s="25"/>
      <c r="I50" s="25"/>
      <c r="J50" s="25"/>
      <c r="K50" s="25"/>
    </row>
    <row r="51" spans="1:11" x14ac:dyDescent="0.25">
      <c r="A51" s="68">
        <v>100</v>
      </c>
      <c r="B51" s="69">
        <v>131.05000000000001</v>
      </c>
      <c r="C51" s="70">
        <v>44062.310509259303</v>
      </c>
      <c r="D51" s="71" t="s">
        <v>30</v>
      </c>
      <c r="E51" s="27">
        <f t="shared" si="0"/>
        <v>13105.000000000002</v>
      </c>
      <c r="F51" s="25"/>
      <c r="G51" s="25"/>
      <c r="H51" s="25"/>
      <c r="I51" s="25"/>
      <c r="J51" s="25"/>
      <c r="K51" s="25"/>
    </row>
    <row r="52" spans="1:11" x14ac:dyDescent="0.25">
      <c r="A52" s="68">
        <v>40</v>
      </c>
      <c r="B52" s="69">
        <v>131</v>
      </c>
      <c r="C52" s="70">
        <v>44062.310509259303</v>
      </c>
      <c r="D52" s="71" t="s">
        <v>30</v>
      </c>
      <c r="E52" s="27">
        <f t="shared" si="0"/>
        <v>5240</v>
      </c>
      <c r="F52" s="25"/>
      <c r="G52" s="25"/>
      <c r="H52" s="25"/>
      <c r="I52" s="25"/>
      <c r="J52" s="25"/>
      <c r="K52" s="25"/>
    </row>
    <row r="53" spans="1:11" x14ac:dyDescent="0.25">
      <c r="A53" s="68">
        <v>52</v>
      </c>
      <c r="B53" s="69">
        <v>131.05000000000001</v>
      </c>
      <c r="C53" s="70">
        <v>44062.311412037001</v>
      </c>
      <c r="D53" s="71" t="s">
        <v>33</v>
      </c>
      <c r="E53" s="27">
        <f t="shared" si="0"/>
        <v>6814.6</v>
      </c>
      <c r="F53" s="25"/>
      <c r="G53" s="25"/>
      <c r="H53" s="25"/>
      <c r="I53" s="25"/>
      <c r="J53" s="25"/>
      <c r="K53" s="25"/>
    </row>
    <row r="54" spans="1:11" x14ac:dyDescent="0.25">
      <c r="A54" s="68">
        <v>42</v>
      </c>
      <c r="B54" s="69">
        <v>131.05000000000001</v>
      </c>
      <c r="C54" s="70">
        <v>44062.311412037001</v>
      </c>
      <c r="D54" s="71" t="s">
        <v>30</v>
      </c>
      <c r="E54" s="27">
        <f t="shared" si="0"/>
        <v>5504.1</v>
      </c>
      <c r="F54" s="25"/>
      <c r="G54" s="25"/>
      <c r="H54" s="25"/>
      <c r="I54" s="25"/>
      <c r="J54" s="25"/>
      <c r="K54" s="25"/>
    </row>
    <row r="55" spans="1:11" x14ac:dyDescent="0.25">
      <c r="A55" s="68">
        <v>21</v>
      </c>
      <c r="B55" s="69">
        <v>131.05000000000001</v>
      </c>
      <c r="C55" s="70">
        <v>44062.311412037001</v>
      </c>
      <c r="D55" s="71" t="s">
        <v>30</v>
      </c>
      <c r="E55" s="27">
        <f t="shared" si="0"/>
        <v>2752.05</v>
      </c>
      <c r="F55" s="25"/>
      <c r="G55" s="25"/>
      <c r="H55" s="25"/>
      <c r="I55" s="25"/>
      <c r="J55" s="25"/>
      <c r="K55" s="25"/>
    </row>
    <row r="56" spans="1:11" x14ac:dyDescent="0.25">
      <c r="A56" s="68">
        <v>13</v>
      </c>
      <c r="B56" s="69">
        <v>131.05000000000001</v>
      </c>
      <c r="C56" s="70">
        <v>44062.311412037001</v>
      </c>
      <c r="D56" s="71" t="s">
        <v>30</v>
      </c>
      <c r="E56" s="27">
        <f t="shared" si="0"/>
        <v>1703.65</v>
      </c>
      <c r="F56" s="25"/>
      <c r="G56" s="25"/>
      <c r="H56" s="25"/>
      <c r="I56" s="25"/>
      <c r="J56" s="25"/>
      <c r="K56" s="25"/>
    </row>
    <row r="57" spans="1:11" x14ac:dyDescent="0.25">
      <c r="A57" s="68">
        <v>161</v>
      </c>
      <c r="B57" s="69">
        <v>131.30000000000001</v>
      </c>
      <c r="C57" s="70">
        <v>44062.313159722202</v>
      </c>
      <c r="D57" s="71" t="s">
        <v>30</v>
      </c>
      <c r="E57" s="27">
        <f t="shared" si="0"/>
        <v>21139.300000000003</v>
      </c>
      <c r="F57" s="25"/>
      <c r="G57" s="25"/>
      <c r="H57" s="25"/>
      <c r="I57" s="25"/>
      <c r="J57" s="25"/>
      <c r="K57" s="25"/>
    </row>
    <row r="58" spans="1:11" x14ac:dyDescent="0.25">
      <c r="A58" s="68">
        <v>31</v>
      </c>
      <c r="B58" s="69">
        <v>131.6</v>
      </c>
      <c r="C58" s="70">
        <v>44062.314062500001</v>
      </c>
      <c r="D58" s="71" t="s">
        <v>30</v>
      </c>
      <c r="E58" s="27">
        <f t="shared" si="0"/>
        <v>4079.6</v>
      </c>
      <c r="F58" s="25"/>
      <c r="G58" s="25"/>
      <c r="H58" s="25"/>
      <c r="I58" s="25"/>
      <c r="J58" s="25"/>
      <c r="K58" s="25"/>
    </row>
    <row r="59" spans="1:11" x14ac:dyDescent="0.25">
      <c r="A59" s="68">
        <v>72</v>
      </c>
      <c r="B59" s="69">
        <v>131.55000000000001</v>
      </c>
      <c r="C59" s="70">
        <v>44062.3150231482</v>
      </c>
      <c r="D59" s="71" t="s">
        <v>31</v>
      </c>
      <c r="E59" s="27">
        <f t="shared" si="0"/>
        <v>9471.6</v>
      </c>
      <c r="F59" s="25"/>
      <c r="G59" s="25"/>
      <c r="H59" s="25"/>
      <c r="I59" s="25"/>
      <c r="J59" s="25"/>
      <c r="K59" s="25"/>
    </row>
    <row r="60" spans="1:11" x14ac:dyDescent="0.25">
      <c r="A60" s="68">
        <v>50</v>
      </c>
      <c r="B60" s="69">
        <v>131.55000000000001</v>
      </c>
      <c r="C60" s="70">
        <v>44062.3156944445</v>
      </c>
      <c r="D60" s="71" t="s">
        <v>30</v>
      </c>
      <c r="E60" s="27">
        <f t="shared" si="0"/>
        <v>6577.5000000000009</v>
      </c>
      <c r="F60" s="25"/>
      <c r="G60" s="25"/>
      <c r="H60" s="25"/>
      <c r="I60" s="25"/>
      <c r="J60" s="25"/>
      <c r="K60" s="25"/>
    </row>
    <row r="61" spans="1:11" x14ac:dyDescent="0.25">
      <c r="A61" s="68">
        <v>51</v>
      </c>
      <c r="B61" s="69">
        <v>131.55000000000001</v>
      </c>
      <c r="C61" s="70">
        <v>44062.316585648201</v>
      </c>
      <c r="D61" s="71" t="s">
        <v>33</v>
      </c>
      <c r="E61" s="27">
        <f t="shared" si="0"/>
        <v>6709.05</v>
      </c>
      <c r="F61" s="25"/>
      <c r="G61" s="25"/>
      <c r="H61" s="25"/>
      <c r="I61" s="25"/>
      <c r="J61" s="25"/>
      <c r="K61" s="25"/>
    </row>
    <row r="62" spans="1:11" x14ac:dyDescent="0.25">
      <c r="A62" s="68">
        <v>26</v>
      </c>
      <c r="B62" s="69">
        <v>131.4</v>
      </c>
      <c r="C62" s="70">
        <v>44062.317592592597</v>
      </c>
      <c r="D62" s="71" t="s">
        <v>32</v>
      </c>
      <c r="E62" s="27">
        <f t="shared" si="0"/>
        <v>3416.4</v>
      </c>
      <c r="F62" s="25"/>
      <c r="G62" s="25"/>
      <c r="H62" s="25"/>
      <c r="I62" s="25"/>
      <c r="J62" s="25"/>
      <c r="K62" s="25"/>
    </row>
    <row r="63" spans="1:11" x14ac:dyDescent="0.25">
      <c r="A63" s="68">
        <v>3</v>
      </c>
      <c r="B63" s="69">
        <v>131.4</v>
      </c>
      <c r="C63" s="70">
        <v>44062.317592592597</v>
      </c>
      <c r="D63" s="71" t="s">
        <v>31</v>
      </c>
      <c r="E63" s="27">
        <f t="shared" si="0"/>
        <v>394.20000000000005</v>
      </c>
      <c r="F63" s="25"/>
      <c r="G63" s="25"/>
      <c r="H63" s="25"/>
      <c r="I63" s="25"/>
      <c r="J63" s="25"/>
      <c r="K63" s="25"/>
    </row>
    <row r="64" spans="1:11" x14ac:dyDescent="0.25">
      <c r="A64" s="68">
        <v>26</v>
      </c>
      <c r="B64" s="69">
        <v>131.4</v>
      </c>
      <c r="C64" s="70">
        <v>44062.317592592597</v>
      </c>
      <c r="D64" s="71" t="s">
        <v>33</v>
      </c>
      <c r="E64" s="27">
        <f t="shared" si="0"/>
        <v>3416.4</v>
      </c>
      <c r="F64" s="25"/>
      <c r="G64" s="25"/>
      <c r="H64" s="25"/>
      <c r="I64" s="25"/>
      <c r="J64" s="25"/>
      <c r="K64" s="25"/>
    </row>
    <row r="65" spans="1:11" x14ac:dyDescent="0.25">
      <c r="A65" s="68">
        <v>45</v>
      </c>
      <c r="B65" s="69">
        <v>131.44999999999999</v>
      </c>
      <c r="C65" s="70">
        <v>44062.318912037001</v>
      </c>
      <c r="D65" s="71" t="s">
        <v>30</v>
      </c>
      <c r="E65" s="27">
        <f t="shared" si="0"/>
        <v>5915.2499999999991</v>
      </c>
      <c r="F65" s="25"/>
      <c r="G65" s="25"/>
      <c r="H65" s="25"/>
      <c r="I65" s="25"/>
      <c r="J65" s="25"/>
      <c r="K65" s="25"/>
    </row>
    <row r="66" spans="1:11" x14ac:dyDescent="0.25">
      <c r="A66" s="68">
        <v>16</v>
      </c>
      <c r="B66" s="69">
        <v>131.44999999999999</v>
      </c>
      <c r="C66" s="70">
        <v>44062.318912037001</v>
      </c>
      <c r="D66" s="71" t="s">
        <v>30</v>
      </c>
      <c r="E66" s="27">
        <f t="shared" si="0"/>
        <v>2103.1999999999998</v>
      </c>
      <c r="F66" s="25"/>
      <c r="G66" s="25"/>
      <c r="H66" s="25"/>
      <c r="I66" s="25"/>
      <c r="J66" s="25"/>
      <c r="K66" s="25"/>
    </row>
    <row r="67" spans="1:11" x14ac:dyDescent="0.25">
      <c r="A67" s="68">
        <v>50</v>
      </c>
      <c r="B67" s="69">
        <v>131.44999999999999</v>
      </c>
      <c r="C67" s="70">
        <v>44062.318912037001</v>
      </c>
      <c r="D67" s="71" t="s">
        <v>30</v>
      </c>
      <c r="E67" s="27">
        <f t="shared" ref="E67:E130" si="2">A67*B67</f>
        <v>6572.4999999999991</v>
      </c>
      <c r="F67" s="25"/>
      <c r="G67" s="25"/>
      <c r="H67" s="25"/>
      <c r="I67" s="25"/>
      <c r="J67" s="25"/>
      <c r="K67" s="25"/>
    </row>
    <row r="68" spans="1:11" x14ac:dyDescent="0.25">
      <c r="A68" s="68">
        <v>2</v>
      </c>
      <c r="B68" s="69">
        <v>131.44999999999999</v>
      </c>
      <c r="C68" s="70">
        <v>44062.318912037001</v>
      </c>
      <c r="D68" s="71" t="s">
        <v>30</v>
      </c>
      <c r="E68" s="27">
        <f t="shared" si="2"/>
        <v>262.89999999999998</v>
      </c>
      <c r="F68" s="25"/>
      <c r="G68" s="25"/>
      <c r="H68" s="25"/>
      <c r="I68" s="25"/>
      <c r="J68" s="25"/>
      <c r="K68" s="25"/>
    </row>
    <row r="69" spans="1:11" x14ac:dyDescent="0.25">
      <c r="A69" s="68">
        <v>4</v>
      </c>
      <c r="B69" s="69">
        <v>131.44999999999999</v>
      </c>
      <c r="C69" s="70">
        <v>44062.321226851898</v>
      </c>
      <c r="D69" s="71" t="s">
        <v>33</v>
      </c>
      <c r="E69" s="27">
        <f t="shared" si="2"/>
        <v>525.79999999999995</v>
      </c>
      <c r="F69" s="25"/>
      <c r="G69" s="25"/>
      <c r="H69" s="25"/>
      <c r="I69" s="25"/>
      <c r="J69" s="25"/>
      <c r="K69" s="25"/>
    </row>
    <row r="70" spans="1:11" x14ac:dyDescent="0.25">
      <c r="A70" s="68">
        <v>141</v>
      </c>
      <c r="B70" s="69">
        <v>131.44999999999999</v>
      </c>
      <c r="C70" s="70">
        <v>44062.321226851898</v>
      </c>
      <c r="D70" s="71" t="s">
        <v>33</v>
      </c>
      <c r="E70" s="27">
        <f t="shared" si="2"/>
        <v>18534.449999999997</v>
      </c>
      <c r="F70" s="25"/>
      <c r="G70" s="25"/>
      <c r="H70" s="25"/>
      <c r="I70" s="25"/>
      <c r="J70" s="25"/>
      <c r="K70" s="25"/>
    </row>
    <row r="71" spans="1:11" x14ac:dyDescent="0.25">
      <c r="A71" s="68">
        <v>16</v>
      </c>
      <c r="B71" s="69">
        <v>131.5</v>
      </c>
      <c r="C71" s="70">
        <v>44062.324236111097</v>
      </c>
      <c r="D71" s="71" t="s">
        <v>30</v>
      </c>
      <c r="E71" s="27">
        <f t="shared" si="2"/>
        <v>2104</v>
      </c>
      <c r="F71" s="25"/>
      <c r="G71" s="25"/>
      <c r="H71" s="25"/>
      <c r="I71" s="25"/>
      <c r="J71" s="25"/>
      <c r="K71" s="25"/>
    </row>
    <row r="72" spans="1:11" x14ac:dyDescent="0.25">
      <c r="A72" s="68">
        <v>40</v>
      </c>
      <c r="B72" s="69">
        <v>131.5</v>
      </c>
      <c r="C72" s="70">
        <v>44062.324236111097</v>
      </c>
      <c r="D72" s="71" t="s">
        <v>30</v>
      </c>
      <c r="E72" s="27">
        <f t="shared" si="2"/>
        <v>5260</v>
      </c>
      <c r="F72" s="25"/>
      <c r="G72" s="25"/>
      <c r="H72" s="25"/>
      <c r="I72" s="25"/>
      <c r="J72" s="25"/>
      <c r="K72" s="25"/>
    </row>
    <row r="73" spans="1:11" x14ac:dyDescent="0.25">
      <c r="A73" s="68">
        <v>45</v>
      </c>
      <c r="B73" s="69">
        <v>131.5</v>
      </c>
      <c r="C73" s="70">
        <v>44062.324236111097</v>
      </c>
      <c r="D73" s="71" t="s">
        <v>30</v>
      </c>
      <c r="E73" s="27">
        <f t="shared" si="2"/>
        <v>5917.5</v>
      </c>
      <c r="F73" s="25"/>
      <c r="G73" s="25"/>
      <c r="H73" s="25"/>
      <c r="I73" s="25"/>
      <c r="J73" s="25"/>
      <c r="K73" s="25"/>
    </row>
    <row r="74" spans="1:11" x14ac:dyDescent="0.25">
      <c r="A74" s="68">
        <v>19</v>
      </c>
      <c r="B74" s="69">
        <v>131.4</v>
      </c>
      <c r="C74" s="70">
        <v>44062.328287037002</v>
      </c>
      <c r="D74" s="71" t="s">
        <v>30</v>
      </c>
      <c r="E74" s="27">
        <f t="shared" si="2"/>
        <v>2496.6</v>
      </c>
      <c r="F74" s="25"/>
      <c r="G74" s="25"/>
      <c r="H74" s="25"/>
      <c r="I74" s="25"/>
      <c r="J74" s="25"/>
      <c r="K74" s="25"/>
    </row>
    <row r="75" spans="1:11" x14ac:dyDescent="0.25">
      <c r="A75" s="68">
        <v>64</v>
      </c>
      <c r="B75" s="69">
        <v>131.44999999999999</v>
      </c>
      <c r="C75" s="70">
        <v>44062.328425925902</v>
      </c>
      <c r="D75" s="71" t="s">
        <v>31</v>
      </c>
      <c r="E75" s="27">
        <f t="shared" si="2"/>
        <v>8412.7999999999993</v>
      </c>
      <c r="F75" s="25"/>
      <c r="G75" s="25"/>
      <c r="H75" s="25"/>
      <c r="I75" s="25"/>
      <c r="J75" s="25"/>
      <c r="K75" s="25"/>
    </row>
    <row r="76" spans="1:11" x14ac:dyDescent="0.25">
      <c r="A76" s="68">
        <v>34</v>
      </c>
      <c r="B76" s="69">
        <v>131.44999999999999</v>
      </c>
      <c r="C76" s="70">
        <v>44062.328425925902</v>
      </c>
      <c r="D76" s="71" t="s">
        <v>31</v>
      </c>
      <c r="E76" s="27">
        <f t="shared" si="2"/>
        <v>4469.2999999999993</v>
      </c>
      <c r="F76" s="25"/>
      <c r="G76" s="25"/>
      <c r="H76" s="25"/>
      <c r="I76" s="25"/>
      <c r="J76" s="25"/>
      <c r="K76" s="25"/>
    </row>
    <row r="77" spans="1:11" x14ac:dyDescent="0.25">
      <c r="A77" s="68">
        <v>50</v>
      </c>
      <c r="B77" s="69">
        <v>131.44999999999999</v>
      </c>
      <c r="C77" s="70">
        <v>44062.328425925902</v>
      </c>
      <c r="D77" s="71" t="s">
        <v>30</v>
      </c>
      <c r="E77" s="27">
        <f t="shared" si="2"/>
        <v>6572.4999999999991</v>
      </c>
      <c r="F77" s="25"/>
      <c r="G77" s="25"/>
      <c r="H77" s="25"/>
      <c r="I77" s="25"/>
      <c r="J77" s="25"/>
      <c r="K77" s="25"/>
    </row>
    <row r="78" spans="1:11" x14ac:dyDescent="0.25">
      <c r="A78" s="68">
        <v>50</v>
      </c>
      <c r="B78" s="69">
        <v>131.44999999999999</v>
      </c>
      <c r="C78" s="70">
        <v>44062.329826388901</v>
      </c>
      <c r="D78" s="71" t="s">
        <v>30</v>
      </c>
      <c r="E78" s="27">
        <f t="shared" si="2"/>
        <v>6572.4999999999991</v>
      </c>
      <c r="F78" s="25"/>
      <c r="G78" s="25"/>
      <c r="H78" s="25"/>
      <c r="I78" s="25"/>
      <c r="J78" s="25"/>
      <c r="K78" s="25"/>
    </row>
    <row r="79" spans="1:11" x14ac:dyDescent="0.25">
      <c r="A79" s="68">
        <v>50</v>
      </c>
      <c r="B79" s="69">
        <v>131.44999999999999</v>
      </c>
      <c r="C79" s="70">
        <v>44062.329826388901</v>
      </c>
      <c r="D79" s="71" t="s">
        <v>30</v>
      </c>
      <c r="E79" s="27">
        <f t="shared" si="2"/>
        <v>6572.4999999999991</v>
      </c>
      <c r="F79" s="25"/>
      <c r="G79" s="25"/>
      <c r="H79" s="25"/>
      <c r="I79" s="25"/>
      <c r="J79" s="25"/>
      <c r="K79" s="25"/>
    </row>
    <row r="80" spans="1:11" x14ac:dyDescent="0.25">
      <c r="A80" s="68">
        <v>22</v>
      </c>
      <c r="B80" s="69">
        <v>131.44999999999999</v>
      </c>
      <c r="C80" s="70">
        <v>44062.329826388901</v>
      </c>
      <c r="D80" s="71" t="s">
        <v>30</v>
      </c>
      <c r="E80" s="27">
        <f t="shared" si="2"/>
        <v>2891.8999999999996</v>
      </c>
      <c r="F80" s="25"/>
      <c r="G80" s="25"/>
      <c r="H80" s="25"/>
      <c r="I80" s="25"/>
      <c r="J80" s="25"/>
      <c r="K80" s="25"/>
    </row>
    <row r="81" spans="1:11" x14ac:dyDescent="0.25">
      <c r="A81" s="68">
        <v>50</v>
      </c>
      <c r="B81" s="69">
        <v>131.4</v>
      </c>
      <c r="C81" s="70">
        <v>44062.331840277802</v>
      </c>
      <c r="D81" s="71" t="s">
        <v>30</v>
      </c>
      <c r="E81" s="27">
        <f t="shared" si="2"/>
        <v>6570</v>
      </c>
      <c r="F81" s="25"/>
      <c r="G81" s="25"/>
      <c r="H81" s="25"/>
      <c r="I81" s="25"/>
      <c r="J81" s="25"/>
      <c r="K81" s="25"/>
    </row>
    <row r="82" spans="1:11" x14ac:dyDescent="0.25">
      <c r="A82" s="68">
        <v>50</v>
      </c>
      <c r="B82" s="69">
        <v>131.4</v>
      </c>
      <c r="C82" s="70">
        <v>44062.331840277802</v>
      </c>
      <c r="D82" s="71" t="s">
        <v>30</v>
      </c>
      <c r="E82" s="27">
        <f t="shared" si="2"/>
        <v>6570</v>
      </c>
      <c r="F82" s="25"/>
      <c r="G82" s="25"/>
      <c r="H82" s="25"/>
      <c r="I82" s="25"/>
      <c r="J82" s="25"/>
      <c r="K82" s="25"/>
    </row>
    <row r="83" spans="1:11" x14ac:dyDescent="0.25">
      <c r="A83" s="68">
        <v>17</v>
      </c>
      <c r="B83" s="69">
        <v>131.4</v>
      </c>
      <c r="C83" s="70">
        <v>44062.331840277802</v>
      </c>
      <c r="D83" s="71" t="s">
        <v>30</v>
      </c>
      <c r="E83" s="27">
        <f t="shared" si="2"/>
        <v>2233.8000000000002</v>
      </c>
      <c r="F83" s="25"/>
      <c r="G83" s="25"/>
      <c r="H83" s="25"/>
      <c r="I83" s="25"/>
      <c r="J83" s="25"/>
      <c r="K83" s="25"/>
    </row>
    <row r="84" spans="1:11" x14ac:dyDescent="0.25">
      <c r="A84" s="68">
        <v>31</v>
      </c>
      <c r="B84" s="69">
        <v>131.55000000000001</v>
      </c>
      <c r="C84" s="70">
        <v>44062.335347222201</v>
      </c>
      <c r="D84" s="71" t="s">
        <v>31</v>
      </c>
      <c r="E84" s="27">
        <f t="shared" si="2"/>
        <v>4078.05</v>
      </c>
      <c r="F84" s="25"/>
      <c r="G84" s="25"/>
      <c r="H84" s="25"/>
      <c r="I84" s="25"/>
      <c r="J84" s="25"/>
      <c r="K84" s="25"/>
    </row>
    <row r="85" spans="1:11" x14ac:dyDescent="0.25">
      <c r="A85" s="68">
        <v>50</v>
      </c>
      <c r="B85" s="69">
        <v>131.55000000000001</v>
      </c>
      <c r="C85" s="70">
        <v>44062.335347222201</v>
      </c>
      <c r="D85" s="71" t="s">
        <v>30</v>
      </c>
      <c r="E85" s="27">
        <f t="shared" si="2"/>
        <v>6577.5000000000009</v>
      </c>
      <c r="F85" s="25"/>
      <c r="G85" s="25"/>
      <c r="H85" s="25"/>
      <c r="I85" s="25"/>
      <c r="J85" s="25"/>
      <c r="K85" s="25"/>
    </row>
    <row r="86" spans="1:11" x14ac:dyDescent="0.25">
      <c r="A86" s="68">
        <v>6</v>
      </c>
      <c r="B86" s="69">
        <v>131.55000000000001</v>
      </c>
      <c r="C86" s="70">
        <v>44062.335347222201</v>
      </c>
      <c r="D86" s="71" t="s">
        <v>30</v>
      </c>
      <c r="E86" s="27">
        <f t="shared" si="2"/>
        <v>789.30000000000007</v>
      </c>
      <c r="F86" s="25"/>
      <c r="G86" s="25"/>
      <c r="H86" s="25"/>
      <c r="I86" s="25"/>
      <c r="J86" s="25"/>
      <c r="K86" s="25"/>
    </row>
    <row r="87" spans="1:11" x14ac:dyDescent="0.25">
      <c r="A87" s="68">
        <v>84</v>
      </c>
      <c r="B87" s="69">
        <v>131.55000000000001</v>
      </c>
      <c r="C87" s="70">
        <v>44062.336192129602</v>
      </c>
      <c r="D87" s="71" t="s">
        <v>30</v>
      </c>
      <c r="E87" s="27">
        <f t="shared" si="2"/>
        <v>11050.2</v>
      </c>
      <c r="F87" s="25"/>
      <c r="G87" s="25"/>
      <c r="H87" s="25"/>
      <c r="I87" s="25"/>
      <c r="J87" s="25"/>
      <c r="K87" s="25"/>
    </row>
    <row r="88" spans="1:11" x14ac:dyDescent="0.25">
      <c r="A88" s="68">
        <v>14</v>
      </c>
      <c r="B88" s="69">
        <v>131.55000000000001</v>
      </c>
      <c r="C88" s="70">
        <v>44062.339641203696</v>
      </c>
      <c r="D88" s="71" t="s">
        <v>30</v>
      </c>
      <c r="E88" s="27">
        <f t="shared" si="2"/>
        <v>1841.7000000000003</v>
      </c>
      <c r="F88" s="25"/>
      <c r="G88" s="25"/>
      <c r="H88" s="25"/>
      <c r="I88" s="25"/>
      <c r="J88" s="25"/>
      <c r="K88" s="25"/>
    </row>
    <row r="89" spans="1:11" x14ac:dyDescent="0.25">
      <c r="A89" s="68">
        <v>50</v>
      </c>
      <c r="B89" s="69">
        <v>131.5</v>
      </c>
      <c r="C89" s="70">
        <v>44062.340763888897</v>
      </c>
      <c r="D89" s="71" t="s">
        <v>30</v>
      </c>
      <c r="E89" s="27">
        <f t="shared" si="2"/>
        <v>6575</v>
      </c>
      <c r="F89" s="25"/>
      <c r="G89" s="25"/>
      <c r="H89" s="25"/>
      <c r="I89" s="25"/>
      <c r="J89" s="25"/>
      <c r="K89" s="25"/>
    </row>
    <row r="90" spans="1:11" x14ac:dyDescent="0.25">
      <c r="A90" s="68">
        <v>48</v>
      </c>
      <c r="B90" s="69">
        <v>131.5</v>
      </c>
      <c r="C90" s="70">
        <v>44062.340763888897</v>
      </c>
      <c r="D90" s="71" t="s">
        <v>30</v>
      </c>
      <c r="E90" s="27">
        <f t="shared" si="2"/>
        <v>6312</v>
      </c>
      <c r="F90" s="25"/>
      <c r="G90" s="25"/>
      <c r="H90" s="25"/>
      <c r="I90" s="25"/>
      <c r="J90" s="25"/>
      <c r="K90" s="25"/>
    </row>
    <row r="91" spans="1:11" x14ac:dyDescent="0.25">
      <c r="A91" s="68">
        <v>15</v>
      </c>
      <c r="B91" s="69">
        <v>131.6</v>
      </c>
      <c r="C91" s="70">
        <v>44062.344282407401</v>
      </c>
      <c r="D91" s="71" t="s">
        <v>30</v>
      </c>
      <c r="E91" s="27">
        <f t="shared" si="2"/>
        <v>1974</v>
      </c>
      <c r="F91" s="25"/>
      <c r="G91" s="25"/>
      <c r="H91" s="25"/>
      <c r="I91" s="25"/>
      <c r="J91" s="25"/>
      <c r="K91" s="25"/>
    </row>
    <row r="92" spans="1:11" x14ac:dyDescent="0.25">
      <c r="A92" s="68">
        <v>50</v>
      </c>
      <c r="B92" s="69">
        <v>131.75</v>
      </c>
      <c r="C92" s="70">
        <v>44062.346076388902</v>
      </c>
      <c r="D92" s="71" t="s">
        <v>30</v>
      </c>
      <c r="E92" s="27">
        <f t="shared" si="2"/>
        <v>6587.5</v>
      </c>
      <c r="F92" s="25"/>
      <c r="G92" s="25"/>
      <c r="H92" s="25"/>
      <c r="I92" s="25"/>
      <c r="J92" s="25"/>
      <c r="K92" s="25"/>
    </row>
    <row r="93" spans="1:11" x14ac:dyDescent="0.25">
      <c r="A93" s="68">
        <v>56</v>
      </c>
      <c r="B93" s="69">
        <v>131.75</v>
      </c>
      <c r="C93" s="70">
        <v>44062.346168981501</v>
      </c>
      <c r="D93" s="71" t="s">
        <v>30</v>
      </c>
      <c r="E93" s="27">
        <f t="shared" si="2"/>
        <v>7378</v>
      </c>
      <c r="F93" s="25"/>
      <c r="G93" s="25"/>
      <c r="H93" s="25"/>
      <c r="I93" s="25"/>
      <c r="J93" s="25"/>
      <c r="K93" s="25"/>
    </row>
    <row r="94" spans="1:11" x14ac:dyDescent="0.25">
      <c r="A94" s="68">
        <v>70</v>
      </c>
      <c r="B94" s="69">
        <v>131.94999999999999</v>
      </c>
      <c r="C94" s="70">
        <v>44062.350763888899</v>
      </c>
      <c r="D94" s="71" t="s">
        <v>30</v>
      </c>
      <c r="E94" s="27">
        <f t="shared" si="2"/>
        <v>9236.5</v>
      </c>
      <c r="F94" s="25"/>
      <c r="G94" s="25"/>
      <c r="H94" s="25"/>
      <c r="I94" s="25"/>
      <c r="J94" s="25"/>
      <c r="K94" s="25"/>
    </row>
    <row r="95" spans="1:11" x14ac:dyDescent="0.25">
      <c r="A95" s="68">
        <v>27</v>
      </c>
      <c r="B95" s="69">
        <v>131.94999999999999</v>
      </c>
      <c r="C95" s="70">
        <v>44062.350763888899</v>
      </c>
      <c r="D95" s="71" t="s">
        <v>30</v>
      </c>
      <c r="E95" s="27">
        <f t="shared" si="2"/>
        <v>3562.6499999999996</v>
      </c>
      <c r="F95" s="25"/>
      <c r="G95" s="25"/>
      <c r="H95" s="25"/>
      <c r="I95" s="25"/>
      <c r="J95" s="25"/>
      <c r="K95" s="25"/>
    </row>
    <row r="96" spans="1:11" x14ac:dyDescent="0.25">
      <c r="A96" s="68">
        <v>106</v>
      </c>
      <c r="B96" s="69">
        <v>132</v>
      </c>
      <c r="C96" s="70">
        <v>44062.352164351803</v>
      </c>
      <c r="D96" s="71" t="s">
        <v>30</v>
      </c>
      <c r="E96" s="27">
        <f t="shared" si="2"/>
        <v>13992</v>
      </c>
      <c r="F96" s="25"/>
      <c r="G96" s="25"/>
      <c r="H96" s="25"/>
      <c r="I96" s="25"/>
      <c r="J96" s="25"/>
      <c r="K96" s="25"/>
    </row>
    <row r="97" spans="1:11" x14ac:dyDescent="0.25">
      <c r="A97" s="68">
        <v>50</v>
      </c>
      <c r="B97" s="69">
        <v>131.9</v>
      </c>
      <c r="C97" s="70">
        <v>44062.356076388904</v>
      </c>
      <c r="D97" s="71" t="s">
        <v>30</v>
      </c>
      <c r="E97" s="27">
        <f t="shared" si="2"/>
        <v>6595</v>
      </c>
      <c r="F97" s="25"/>
      <c r="G97" s="25"/>
      <c r="H97" s="25"/>
      <c r="I97" s="25"/>
      <c r="J97" s="25"/>
      <c r="K97" s="25"/>
    </row>
    <row r="98" spans="1:11" x14ac:dyDescent="0.25">
      <c r="A98" s="68">
        <v>50</v>
      </c>
      <c r="B98" s="69">
        <v>131.9</v>
      </c>
      <c r="C98" s="70">
        <v>44062.356076388904</v>
      </c>
      <c r="D98" s="71" t="s">
        <v>30</v>
      </c>
      <c r="E98" s="27">
        <f t="shared" si="2"/>
        <v>6595</v>
      </c>
      <c r="F98" s="25"/>
      <c r="G98" s="25"/>
      <c r="H98" s="25"/>
      <c r="I98" s="25"/>
      <c r="J98" s="25"/>
      <c r="K98" s="25"/>
    </row>
    <row r="99" spans="1:11" x14ac:dyDescent="0.25">
      <c r="A99" s="68">
        <v>42</v>
      </c>
      <c r="B99" s="69">
        <v>131.9</v>
      </c>
      <c r="C99" s="70">
        <v>44062.356076388904</v>
      </c>
      <c r="D99" s="71" t="s">
        <v>30</v>
      </c>
      <c r="E99" s="27">
        <f t="shared" si="2"/>
        <v>5539.8</v>
      </c>
      <c r="F99" s="25"/>
      <c r="G99" s="25"/>
      <c r="H99" s="25"/>
      <c r="I99" s="25"/>
      <c r="J99" s="25"/>
      <c r="K99" s="25"/>
    </row>
    <row r="100" spans="1:11" x14ac:dyDescent="0.25">
      <c r="A100" s="68">
        <v>101</v>
      </c>
      <c r="B100" s="69">
        <v>131.80000000000001</v>
      </c>
      <c r="C100" s="70">
        <v>44062.363958333299</v>
      </c>
      <c r="D100" s="71" t="s">
        <v>32</v>
      </c>
      <c r="E100" s="27">
        <f t="shared" si="2"/>
        <v>13311.800000000001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69</v>
      </c>
      <c r="B101" s="69">
        <v>131.80000000000001</v>
      </c>
      <c r="C101" s="70">
        <v>44062.367152777799</v>
      </c>
      <c r="D101" s="71" t="s">
        <v>32</v>
      </c>
      <c r="E101" s="27">
        <f t="shared" si="2"/>
        <v>9094.2000000000007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47</v>
      </c>
      <c r="B102" s="69">
        <v>131.80000000000001</v>
      </c>
      <c r="C102" s="70">
        <v>44062.367824074099</v>
      </c>
      <c r="D102" s="71" t="s">
        <v>30</v>
      </c>
      <c r="E102" s="27">
        <f t="shared" si="2"/>
        <v>6194.6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100</v>
      </c>
      <c r="B103" s="69">
        <v>131.94999999999999</v>
      </c>
      <c r="C103" s="70">
        <v>44062.373645833301</v>
      </c>
      <c r="D103" s="71" t="s">
        <v>30</v>
      </c>
      <c r="E103" s="27">
        <f t="shared" si="2"/>
        <v>13194.999999999998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18</v>
      </c>
      <c r="B104" s="69">
        <v>131.94999999999999</v>
      </c>
      <c r="C104" s="70">
        <v>44062.373645833301</v>
      </c>
      <c r="D104" s="71" t="s">
        <v>30</v>
      </c>
      <c r="E104" s="27">
        <f t="shared" si="2"/>
        <v>2375.1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21</v>
      </c>
      <c r="B105" s="69">
        <v>131.9</v>
      </c>
      <c r="C105" s="70">
        <v>44062.380300925899</v>
      </c>
      <c r="D105" s="71" t="s">
        <v>30</v>
      </c>
      <c r="E105" s="27">
        <f t="shared" si="2"/>
        <v>2769.9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77</v>
      </c>
      <c r="B106" s="69">
        <v>131.9</v>
      </c>
      <c r="C106" s="70">
        <v>44062.380300925899</v>
      </c>
      <c r="D106" s="71" t="s">
        <v>30</v>
      </c>
      <c r="E106" s="27">
        <f t="shared" si="2"/>
        <v>10156.300000000001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15</v>
      </c>
      <c r="B107" s="69">
        <v>131.80000000000001</v>
      </c>
      <c r="C107" s="70">
        <v>44062.384861111103</v>
      </c>
      <c r="D107" s="71" t="s">
        <v>30</v>
      </c>
      <c r="E107" s="27">
        <f t="shared" si="2"/>
        <v>1977.0000000000002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97</v>
      </c>
      <c r="B108" s="69">
        <v>131.85</v>
      </c>
      <c r="C108" s="70">
        <v>44062.386076388902</v>
      </c>
      <c r="D108" s="71" t="s">
        <v>33</v>
      </c>
      <c r="E108" s="27">
        <f t="shared" si="2"/>
        <v>12789.449999999999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130</v>
      </c>
      <c r="B109" s="69">
        <v>132.05000000000001</v>
      </c>
      <c r="C109" s="70">
        <v>44062.394282407397</v>
      </c>
      <c r="D109" s="71" t="s">
        <v>31</v>
      </c>
      <c r="E109" s="27">
        <f t="shared" si="2"/>
        <v>17166.5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22</v>
      </c>
      <c r="B110" s="69">
        <v>132</v>
      </c>
      <c r="C110" s="70">
        <v>44062.394293981502</v>
      </c>
      <c r="D110" s="71" t="s">
        <v>30</v>
      </c>
      <c r="E110" s="27">
        <f t="shared" si="2"/>
        <v>2904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116</v>
      </c>
      <c r="B111" s="69">
        <v>132.05000000000001</v>
      </c>
      <c r="C111" s="70">
        <v>44062.394548611097</v>
      </c>
      <c r="D111" s="71" t="s">
        <v>31</v>
      </c>
      <c r="E111" s="27">
        <f t="shared" si="2"/>
        <v>15317.800000000001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27</v>
      </c>
      <c r="B112" s="69">
        <v>132.19999999999999</v>
      </c>
      <c r="C112" s="70">
        <v>44062.3961458333</v>
      </c>
      <c r="D112" s="71" t="s">
        <v>30</v>
      </c>
      <c r="E112" s="27">
        <f t="shared" si="2"/>
        <v>3569.3999999999996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19</v>
      </c>
      <c r="B113" s="69">
        <v>132.15</v>
      </c>
      <c r="C113" s="70">
        <v>44062.396296296298</v>
      </c>
      <c r="D113" s="71" t="s">
        <v>30</v>
      </c>
      <c r="E113" s="27">
        <f t="shared" si="2"/>
        <v>2510.85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39</v>
      </c>
      <c r="B114" s="69">
        <v>132.15</v>
      </c>
      <c r="C114" s="70">
        <v>44062.396296296298</v>
      </c>
      <c r="D114" s="71" t="s">
        <v>30</v>
      </c>
      <c r="E114" s="27">
        <f t="shared" si="2"/>
        <v>5153.8500000000004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16</v>
      </c>
      <c r="B115" s="69">
        <v>132.15</v>
      </c>
      <c r="C115" s="70">
        <v>44062.396296296298</v>
      </c>
      <c r="D115" s="71" t="s">
        <v>30</v>
      </c>
      <c r="E115" s="27">
        <f t="shared" si="2"/>
        <v>2114.4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25</v>
      </c>
      <c r="B116" s="69">
        <v>132.15</v>
      </c>
      <c r="C116" s="70">
        <v>44062.396296296298</v>
      </c>
      <c r="D116" s="71" t="s">
        <v>30</v>
      </c>
      <c r="E116" s="27">
        <f t="shared" si="2"/>
        <v>3303.75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15</v>
      </c>
      <c r="B117" s="69">
        <v>132.15</v>
      </c>
      <c r="C117" s="70">
        <v>44062.396296296298</v>
      </c>
      <c r="D117" s="71" t="s">
        <v>30</v>
      </c>
      <c r="E117" s="27">
        <f t="shared" si="2"/>
        <v>1982.25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16</v>
      </c>
      <c r="B118" s="69">
        <v>132.19999999999999</v>
      </c>
      <c r="C118" s="70">
        <v>44062.399849537003</v>
      </c>
      <c r="D118" s="71" t="s">
        <v>30</v>
      </c>
      <c r="E118" s="27">
        <f t="shared" si="2"/>
        <v>2115.1999999999998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26</v>
      </c>
      <c r="B119" s="69">
        <v>132.19999999999999</v>
      </c>
      <c r="C119" s="70">
        <v>44062.399884259299</v>
      </c>
      <c r="D119" s="71" t="s">
        <v>32</v>
      </c>
      <c r="E119" s="27">
        <f t="shared" si="2"/>
        <v>3437.2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26</v>
      </c>
      <c r="B120" s="69">
        <v>132.19999999999999</v>
      </c>
      <c r="C120" s="70">
        <v>44062.399884259299</v>
      </c>
      <c r="D120" s="71" t="s">
        <v>31</v>
      </c>
      <c r="E120" s="27">
        <f t="shared" si="2"/>
        <v>3437.2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19</v>
      </c>
      <c r="B121" s="69">
        <v>132.19999999999999</v>
      </c>
      <c r="C121" s="70">
        <v>44062.399884259299</v>
      </c>
      <c r="D121" s="71" t="s">
        <v>31</v>
      </c>
      <c r="E121" s="27">
        <f t="shared" si="2"/>
        <v>2511.7999999999997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25</v>
      </c>
      <c r="B122" s="69">
        <v>132.19999999999999</v>
      </c>
      <c r="C122" s="70">
        <v>44062.402569444399</v>
      </c>
      <c r="D122" s="71" t="s">
        <v>30</v>
      </c>
      <c r="E122" s="27">
        <f t="shared" si="2"/>
        <v>3304.9999999999995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29</v>
      </c>
      <c r="B123" s="69">
        <v>132.19999999999999</v>
      </c>
      <c r="C123" s="70">
        <v>44062.402569444399</v>
      </c>
      <c r="D123" s="71" t="s">
        <v>30</v>
      </c>
      <c r="E123" s="27">
        <f t="shared" si="2"/>
        <v>3833.7999999999997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30</v>
      </c>
      <c r="B124" s="69">
        <v>132.19999999999999</v>
      </c>
      <c r="C124" s="70">
        <v>44062.402569444399</v>
      </c>
      <c r="D124" s="71" t="s">
        <v>30</v>
      </c>
      <c r="E124" s="27">
        <f t="shared" si="2"/>
        <v>3965.9999999999995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25</v>
      </c>
      <c r="B125" s="69">
        <v>132.19999999999999</v>
      </c>
      <c r="C125" s="70">
        <v>44062.402569444399</v>
      </c>
      <c r="D125" s="71" t="s">
        <v>30</v>
      </c>
      <c r="E125" s="27">
        <f t="shared" si="2"/>
        <v>3304.9999999999995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19</v>
      </c>
      <c r="B126" s="69">
        <v>132.25</v>
      </c>
      <c r="C126" s="70">
        <v>44062.407523148097</v>
      </c>
      <c r="D126" s="71" t="s">
        <v>30</v>
      </c>
      <c r="E126" s="27">
        <f t="shared" si="2"/>
        <v>2512.75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21</v>
      </c>
      <c r="B127" s="69">
        <v>132.35</v>
      </c>
      <c r="C127" s="70">
        <v>44062.409849536998</v>
      </c>
      <c r="D127" s="71" t="s">
        <v>30</v>
      </c>
      <c r="E127" s="27">
        <f t="shared" si="2"/>
        <v>2779.35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19</v>
      </c>
      <c r="B128" s="69">
        <v>132.30000000000001</v>
      </c>
      <c r="C128" s="70">
        <v>44062.411099536999</v>
      </c>
      <c r="D128" s="71" t="s">
        <v>30</v>
      </c>
      <c r="E128" s="27">
        <f t="shared" si="2"/>
        <v>2513.7000000000003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50</v>
      </c>
      <c r="B129" s="69">
        <v>132.19999999999999</v>
      </c>
      <c r="C129" s="70">
        <v>44062.413275462997</v>
      </c>
      <c r="D129" s="71" t="s">
        <v>30</v>
      </c>
      <c r="E129" s="27">
        <f t="shared" si="2"/>
        <v>6609.9999999999991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30</v>
      </c>
      <c r="B130" s="69">
        <v>132.19999999999999</v>
      </c>
      <c r="C130" s="70">
        <v>44062.413275462997</v>
      </c>
      <c r="D130" s="71" t="s">
        <v>30</v>
      </c>
      <c r="E130" s="27">
        <f t="shared" si="2"/>
        <v>3965.9999999999995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28</v>
      </c>
      <c r="B131" s="69">
        <v>132.19999999999999</v>
      </c>
      <c r="C131" s="70">
        <v>44062.413275462997</v>
      </c>
      <c r="D131" s="71" t="s">
        <v>30</v>
      </c>
      <c r="E131" s="27">
        <f t="shared" ref="E131:E194" si="3">A131*B131</f>
        <v>3701.5999999999995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12</v>
      </c>
      <c r="B132" s="69">
        <v>132.19999999999999</v>
      </c>
      <c r="C132" s="70">
        <v>44062.413275462997</v>
      </c>
      <c r="D132" s="71" t="s">
        <v>30</v>
      </c>
      <c r="E132" s="27">
        <f t="shared" si="3"/>
        <v>1586.3999999999999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29</v>
      </c>
      <c r="B133" s="69">
        <v>132.30000000000001</v>
      </c>
      <c r="C133" s="70">
        <v>44062.417372685202</v>
      </c>
      <c r="D133" s="71" t="s">
        <v>30</v>
      </c>
      <c r="E133" s="27">
        <f t="shared" si="3"/>
        <v>3836.7000000000003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28</v>
      </c>
      <c r="B134" s="69">
        <v>132.30000000000001</v>
      </c>
      <c r="C134" s="70">
        <v>44062.417372685202</v>
      </c>
      <c r="D134" s="71" t="s">
        <v>30</v>
      </c>
      <c r="E134" s="27">
        <f t="shared" si="3"/>
        <v>3704.4000000000005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42</v>
      </c>
      <c r="B135" s="69">
        <v>132.30000000000001</v>
      </c>
      <c r="C135" s="70">
        <v>44062.417372685202</v>
      </c>
      <c r="D135" s="71" t="s">
        <v>30</v>
      </c>
      <c r="E135" s="27">
        <f t="shared" si="3"/>
        <v>5556.6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19</v>
      </c>
      <c r="B136" s="69">
        <v>132.30000000000001</v>
      </c>
      <c r="C136" s="70">
        <v>44062.417372685202</v>
      </c>
      <c r="D136" s="71" t="s">
        <v>30</v>
      </c>
      <c r="E136" s="27">
        <f t="shared" si="3"/>
        <v>2513.7000000000003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104</v>
      </c>
      <c r="B137" s="69">
        <v>132.30000000000001</v>
      </c>
      <c r="C137" s="70">
        <v>44062.4243981482</v>
      </c>
      <c r="D137" s="71" t="s">
        <v>30</v>
      </c>
      <c r="E137" s="27">
        <f t="shared" si="3"/>
        <v>13759.2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70</v>
      </c>
      <c r="B138" s="69">
        <v>132.4</v>
      </c>
      <c r="C138" s="70">
        <v>44062.426261574103</v>
      </c>
      <c r="D138" s="71" t="s">
        <v>30</v>
      </c>
      <c r="E138" s="27">
        <f t="shared" si="3"/>
        <v>9268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60</v>
      </c>
      <c r="B139" s="69">
        <v>132.4</v>
      </c>
      <c r="C139" s="70">
        <v>44062.426261574103</v>
      </c>
      <c r="D139" s="71" t="s">
        <v>30</v>
      </c>
      <c r="E139" s="27">
        <f t="shared" si="3"/>
        <v>7944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28</v>
      </c>
      <c r="B140" s="69">
        <v>132.35</v>
      </c>
      <c r="C140" s="70">
        <v>44062.4280671296</v>
      </c>
      <c r="D140" s="71" t="s">
        <v>30</v>
      </c>
      <c r="E140" s="27">
        <f t="shared" si="3"/>
        <v>3705.7999999999997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16</v>
      </c>
      <c r="B141" s="69">
        <v>132.35</v>
      </c>
      <c r="C141" s="70">
        <v>44062.4280671296</v>
      </c>
      <c r="D141" s="71" t="s">
        <v>30</v>
      </c>
      <c r="E141" s="27">
        <f t="shared" si="3"/>
        <v>2117.6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28</v>
      </c>
      <c r="B142" s="69">
        <v>132.35</v>
      </c>
      <c r="C142" s="70">
        <v>44062.4280671296</v>
      </c>
      <c r="D142" s="71" t="s">
        <v>30</v>
      </c>
      <c r="E142" s="27">
        <f t="shared" si="3"/>
        <v>3705.7999999999997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30</v>
      </c>
      <c r="B143" s="69">
        <v>132.35</v>
      </c>
      <c r="C143" s="70">
        <v>44062.4280671296</v>
      </c>
      <c r="D143" s="71" t="s">
        <v>30</v>
      </c>
      <c r="E143" s="27">
        <f t="shared" si="3"/>
        <v>3970.5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15</v>
      </c>
      <c r="B144" s="69">
        <v>132.35</v>
      </c>
      <c r="C144" s="70">
        <v>44062.4280671296</v>
      </c>
      <c r="D144" s="71" t="s">
        <v>30</v>
      </c>
      <c r="E144" s="27">
        <f t="shared" si="3"/>
        <v>1985.25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27</v>
      </c>
      <c r="B145" s="69">
        <v>132.19999999999999</v>
      </c>
      <c r="C145" s="70">
        <v>44062.435706018499</v>
      </c>
      <c r="D145" s="71" t="s">
        <v>30</v>
      </c>
      <c r="E145" s="27">
        <f t="shared" si="3"/>
        <v>3569.3999999999996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26</v>
      </c>
      <c r="B146" s="69">
        <v>132.25</v>
      </c>
      <c r="C146" s="70">
        <v>44062.438923611102</v>
      </c>
      <c r="D146" s="71" t="s">
        <v>30</v>
      </c>
      <c r="E146" s="27">
        <f t="shared" si="3"/>
        <v>3438.5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29</v>
      </c>
      <c r="B147" s="69">
        <v>132.25</v>
      </c>
      <c r="C147" s="70">
        <v>44062.438923611102</v>
      </c>
      <c r="D147" s="71" t="s">
        <v>30</v>
      </c>
      <c r="E147" s="27">
        <f t="shared" si="3"/>
        <v>3835.25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29</v>
      </c>
      <c r="B148" s="69">
        <v>132.25</v>
      </c>
      <c r="C148" s="70">
        <v>44062.438923611102</v>
      </c>
      <c r="D148" s="71" t="s">
        <v>30</v>
      </c>
      <c r="E148" s="27">
        <f t="shared" si="3"/>
        <v>3835.25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14</v>
      </c>
      <c r="B149" s="69">
        <v>132.25</v>
      </c>
      <c r="C149" s="70">
        <v>44062.438923611102</v>
      </c>
      <c r="D149" s="71" t="s">
        <v>30</v>
      </c>
      <c r="E149" s="27">
        <f t="shared" si="3"/>
        <v>1851.5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2</v>
      </c>
      <c r="B150" s="69">
        <v>132.44999999999999</v>
      </c>
      <c r="C150" s="70">
        <v>44062.4463888889</v>
      </c>
      <c r="D150" s="71" t="s">
        <v>31</v>
      </c>
      <c r="E150" s="27">
        <f t="shared" si="3"/>
        <v>264.89999999999998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5</v>
      </c>
      <c r="B151" s="69">
        <v>132.44999999999999</v>
      </c>
      <c r="C151" s="70">
        <v>44062.4463888889</v>
      </c>
      <c r="D151" s="71" t="s">
        <v>31</v>
      </c>
      <c r="E151" s="27">
        <f t="shared" si="3"/>
        <v>662.25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11</v>
      </c>
      <c r="B152" s="69">
        <v>132.44999999999999</v>
      </c>
      <c r="C152" s="70">
        <v>44062.4463888889</v>
      </c>
      <c r="D152" s="71" t="s">
        <v>30</v>
      </c>
      <c r="E152" s="27">
        <f t="shared" si="3"/>
        <v>1456.9499999999998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38</v>
      </c>
      <c r="B153" s="69">
        <v>132.44999999999999</v>
      </c>
      <c r="C153" s="70">
        <v>44062.4463888889</v>
      </c>
      <c r="D153" s="71" t="s">
        <v>30</v>
      </c>
      <c r="E153" s="27">
        <f t="shared" si="3"/>
        <v>5033.0999999999995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132</v>
      </c>
      <c r="B154" s="69">
        <v>132.44999999999999</v>
      </c>
      <c r="C154" s="70">
        <v>44062.446666666699</v>
      </c>
      <c r="D154" s="71" t="s">
        <v>30</v>
      </c>
      <c r="E154" s="27">
        <f t="shared" si="3"/>
        <v>17483.399999999998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40</v>
      </c>
      <c r="B155" s="69">
        <v>132.44999999999999</v>
      </c>
      <c r="C155" s="70">
        <v>44062.446666666699</v>
      </c>
      <c r="D155" s="71" t="s">
        <v>30</v>
      </c>
      <c r="E155" s="27">
        <f t="shared" si="3"/>
        <v>5298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45</v>
      </c>
      <c r="B156" s="69">
        <v>132.55000000000001</v>
      </c>
      <c r="C156" s="70">
        <v>44062.447893518503</v>
      </c>
      <c r="D156" s="71" t="s">
        <v>30</v>
      </c>
      <c r="E156" s="27">
        <f t="shared" si="3"/>
        <v>5964.7500000000009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25</v>
      </c>
      <c r="B157" s="69">
        <v>132.55000000000001</v>
      </c>
      <c r="C157" s="70">
        <v>44062.447893518503</v>
      </c>
      <c r="D157" s="71" t="s">
        <v>30</v>
      </c>
      <c r="E157" s="27">
        <f t="shared" si="3"/>
        <v>3313.7500000000005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29</v>
      </c>
      <c r="B158" s="69">
        <v>132.55000000000001</v>
      </c>
      <c r="C158" s="70">
        <v>44062.447893518503</v>
      </c>
      <c r="D158" s="71" t="s">
        <v>30</v>
      </c>
      <c r="E158" s="27">
        <f t="shared" si="3"/>
        <v>3843.9500000000003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28</v>
      </c>
      <c r="B159" s="69">
        <v>132.55000000000001</v>
      </c>
      <c r="C159" s="70">
        <v>44062.447893518503</v>
      </c>
      <c r="D159" s="71" t="s">
        <v>30</v>
      </c>
      <c r="E159" s="27">
        <f t="shared" si="3"/>
        <v>3711.4000000000005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28</v>
      </c>
      <c r="B160" s="69">
        <v>132.55000000000001</v>
      </c>
      <c r="C160" s="70">
        <v>44062.447893518503</v>
      </c>
      <c r="D160" s="71" t="s">
        <v>30</v>
      </c>
      <c r="E160" s="27">
        <f t="shared" si="3"/>
        <v>3711.4000000000005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95</v>
      </c>
      <c r="B161" s="69">
        <v>132.5</v>
      </c>
      <c r="C161" s="70">
        <v>44062.449050925898</v>
      </c>
      <c r="D161" s="71" t="s">
        <v>30</v>
      </c>
      <c r="E161" s="27">
        <f t="shared" si="3"/>
        <v>12587.5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17</v>
      </c>
      <c r="B162" s="69">
        <v>132.4</v>
      </c>
      <c r="C162" s="70">
        <v>44062.453460648103</v>
      </c>
      <c r="D162" s="71" t="s">
        <v>30</v>
      </c>
      <c r="E162" s="27">
        <f t="shared" si="3"/>
        <v>2250.8000000000002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12</v>
      </c>
      <c r="B163" s="69">
        <v>132.4</v>
      </c>
      <c r="C163" s="70">
        <v>44062.453460648103</v>
      </c>
      <c r="D163" s="71" t="s">
        <v>30</v>
      </c>
      <c r="E163" s="27">
        <f t="shared" si="3"/>
        <v>1588.8000000000002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28</v>
      </c>
      <c r="B164" s="69">
        <v>132.35</v>
      </c>
      <c r="C164" s="70">
        <v>44062.458182870403</v>
      </c>
      <c r="D164" s="71" t="s">
        <v>30</v>
      </c>
      <c r="E164" s="27">
        <f t="shared" si="3"/>
        <v>3705.7999999999997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11</v>
      </c>
      <c r="B165" s="69">
        <v>132.35</v>
      </c>
      <c r="C165" s="70">
        <v>44062.458182870403</v>
      </c>
      <c r="D165" s="71" t="s">
        <v>30</v>
      </c>
      <c r="E165" s="27">
        <f t="shared" si="3"/>
        <v>1455.85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26</v>
      </c>
      <c r="B166" s="69">
        <v>132.35</v>
      </c>
      <c r="C166" s="70">
        <v>44062.458298611098</v>
      </c>
      <c r="D166" s="71" t="s">
        <v>32</v>
      </c>
      <c r="E166" s="27">
        <f t="shared" si="3"/>
        <v>3441.1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33</v>
      </c>
      <c r="B167" s="69">
        <v>132.35</v>
      </c>
      <c r="C167" s="70">
        <v>44062.458298611098</v>
      </c>
      <c r="D167" s="71" t="s">
        <v>32</v>
      </c>
      <c r="E167" s="27">
        <f t="shared" si="3"/>
        <v>4367.55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26</v>
      </c>
      <c r="B168" s="69">
        <v>132.35</v>
      </c>
      <c r="C168" s="70">
        <v>44062.458298611098</v>
      </c>
      <c r="D168" s="71" t="s">
        <v>31</v>
      </c>
      <c r="E168" s="27">
        <f t="shared" si="3"/>
        <v>3441.1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23</v>
      </c>
      <c r="B169" s="69">
        <v>132.35</v>
      </c>
      <c r="C169" s="70">
        <v>44062.458298611098</v>
      </c>
      <c r="D169" s="71" t="s">
        <v>31</v>
      </c>
      <c r="E169" s="27">
        <f t="shared" si="3"/>
        <v>3044.0499999999997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60</v>
      </c>
      <c r="B170" s="69">
        <v>132.35</v>
      </c>
      <c r="C170" s="70">
        <v>44062.458298611098</v>
      </c>
      <c r="D170" s="71" t="s">
        <v>33</v>
      </c>
      <c r="E170" s="27">
        <f t="shared" si="3"/>
        <v>7941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30</v>
      </c>
      <c r="B171" s="69">
        <v>132.35</v>
      </c>
      <c r="C171" s="70">
        <v>44062.458298611098</v>
      </c>
      <c r="D171" s="71" t="s">
        <v>33</v>
      </c>
      <c r="E171" s="27">
        <f t="shared" si="3"/>
        <v>3970.5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34</v>
      </c>
      <c r="B172" s="69">
        <v>132.35</v>
      </c>
      <c r="C172" s="70">
        <v>44062.458298611098</v>
      </c>
      <c r="D172" s="71" t="s">
        <v>33</v>
      </c>
      <c r="E172" s="27">
        <f t="shared" si="3"/>
        <v>4499.8999999999996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2</v>
      </c>
      <c r="B173" s="69">
        <v>132.35</v>
      </c>
      <c r="C173" s="70">
        <v>44062.460011574098</v>
      </c>
      <c r="D173" s="71" t="s">
        <v>33</v>
      </c>
      <c r="E173" s="27">
        <f t="shared" si="3"/>
        <v>264.7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8</v>
      </c>
      <c r="B174" s="69">
        <v>132.35</v>
      </c>
      <c r="C174" s="70">
        <v>44062.460011574098</v>
      </c>
      <c r="D174" s="71" t="s">
        <v>30</v>
      </c>
      <c r="E174" s="27">
        <f t="shared" si="3"/>
        <v>1058.8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103</v>
      </c>
      <c r="B175" s="69">
        <v>132.35</v>
      </c>
      <c r="C175" s="70">
        <v>44062.460011574098</v>
      </c>
      <c r="D175" s="71" t="s">
        <v>30</v>
      </c>
      <c r="E175" s="27">
        <f t="shared" si="3"/>
        <v>13632.05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33</v>
      </c>
      <c r="B176" s="69">
        <v>132.30000000000001</v>
      </c>
      <c r="C176" s="70">
        <v>44062.4675810185</v>
      </c>
      <c r="D176" s="71" t="s">
        <v>30</v>
      </c>
      <c r="E176" s="27">
        <f t="shared" si="3"/>
        <v>4365.9000000000005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50</v>
      </c>
      <c r="B177" s="69">
        <v>132.5</v>
      </c>
      <c r="C177" s="70">
        <v>44062.470081018502</v>
      </c>
      <c r="D177" s="71" t="s">
        <v>30</v>
      </c>
      <c r="E177" s="27">
        <f t="shared" si="3"/>
        <v>6625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60</v>
      </c>
      <c r="B178" s="69">
        <v>132.5</v>
      </c>
      <c r="C178" s="70">
        <v>44062.470081018502</v>
      </c>
      <c r="D178" s="71" t="s">
        <v>30</v>
      </c>
      <c r="E178" s="27">
        <f t="shared" si="3"/>
        <v>7950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28</v>
      </c>
      <c r="B179" s="69">
        <v>132.5</v>
      </c>
      <c r="C179" s="70">
        <v>44062.470081018502</v>
      </c>
      <c r="D179" s="71" t="s">
        <v>30</v>
      </c>
      <c r="E179" s="27">
        <f t="shared" si="3"/>
        <v>3710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21</v>
      </c>
      <c r="B180" s="69">
        <v>132.55000000000001</v>
      </c>
      <c r="C180" s="70">
        <v>44062.473657407398</v>
      </c>
      <c r="D180" s="71" t="s">
        <v>30</v>
      </c>
      <c r="E180" s="27">
        <f t="shared" si="3"/>
        <v>2783.55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77</v>
      </c>
      <c r="B181" s="69">
        <v>132.55000000000001</v>
      </c>
      <c r="C181" s="70">
        <v>44062.473657407398</v>
      </c>
      <c r="D181" s="71" t="s">
        <v>30</v>
      </c>
      <c r="E181" s="27">
        <f t="shared" si="3"/>
        <v>10206.35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40</v>
      </c>
      <c r="B182" s="69">
        <v>132.44999999999999</v>
      </c>
      <c r="C182" s="70">
        <v>44062.478969907403</v>
      </c>
      <c r="D182" s="71" t="s">
        <v>30</v>
      </c>
      <c r="E182" s="27">
        <f t="shared" si="3"/>
        <v>5298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6</v>
      </c>
      <c r="B183" s="69">
        <v>132.44999999999999</v>
      </c>
      <c r="C183" s="70">
        <v>44062.481157407397</v>
      </c>
      <c r="D183" s="71" t="s">
        <v>33</v>
      </c>
      <c r="E183" s="27">
        <f t="shared" si="3"/>
        <v>794.69999999999993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10</v>
      </c>
      <c r="B184" s="69">
        <v>132.4</v>
      </c>
      <c r="C184" s="70">
        <v>44062.482060185197</v>
      </c>
      <c r="D184" s="71" t="s">
        <v>30</v>
      </c>
      <c r="E184" s="27">
        <f t="shared" si="3"/>
        <v>1324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32</v>
      </c>
      <c r="B185" s="69">
        <v>132.35</v>
      </c>
      <c r="C185" s="70">
        <v>44062.484432870398</v>
      </c>
      <c r="D185" s="71" t="s">
        <v>30</v>
      </c>
      <c r="E185" s="27">
        <f t="shared" si="3"/>
        <v>4235.2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31</v>
      </c>
      <c r="B186" s="69">
        <v>132.35</v>
      </c>
      <c r="C186" s="70">
        <v>44062.484502314801</v>
      </c>
      <c r="D186" s="71" t="s">
        <v>31</v>
      </c>
      <c r="E186" s="27">
        <f t="shared" si="3"/>
        <v>4102.8499999999995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17</v>
      </c>
      <c r="B187" s="69">
        <v>132.44999999999999</v>
      </c>
      <c r="C187" s="70">
        <v>44062.492129629602</v>
      </c>
      <c r="D187" s="71" t="s">
        <v>30</v>
      </c>
      <c r="E187" s="27">
        <f t="shared" si="3"/>
        <v>2251.6499999999996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25</v>
      </c>
      <c r="B188" s="69">
        <v>132.44999999999999</v>
      </c>
      <c r="C188" s="70">
        <v>44062.492129629602</v>
      </c>
      <c r="D188" s="71" t="s">
        <v>30</v>
      </c>
      <c r="E188" s="27">
        <f t="shared" si="3"/>
        <v>3311.2499999999995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20</v>
      </c>
      <c r="B189" s="69">
        <v>132.44999999999999</v>
      </c>
      <c r="C189" s="70">
        <v>44062.492129629602</v>
      </c>
      <c r="D189" s="71" t="s">
        <v>30</v>
      </c>
      <c r="E189" s="27">
        <f t="shared" si="3"/>
        <v>2649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8</v>
      </c>
      <c r="B190" s="69">
        <v>132.55000000000001</v>
      </c>
      <c r="C190" s="70">
        <v>44062.503784722197</v>
      </c>
      <c r="D190" s="71" t="s">
        <v>30</v>
      </c>
      <c r="E190" s="27">
        <f t="shared" si="3"/>
        <v>1060.4000000000001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96</v>
      </c>
      <c r="B191" s="69">
        <v>132.65</v>
      </c>
      <c r="C191" s="70">
        <v>44062.505671296298</v>
      </c>
      <c r="D191" s="71" t="s">
        <v>30</v>
      </c>
      <c r="E191" s="27">
        <f t="shared" si="3"/>
        <v>12734.400000000001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29</v>
      </c>
      <c r="B192" s="69">
        <v>132.65</v>
      </c>
      <c r="C192" s="70">
        <v>44062.505671296298</v>
      </c>
      <c r="D192" s="71" t="s">
        <v>30</v>
      </c>
      <c r="E192" s="27">
        <f t="shared" si="3"/>
        <v>3846.8500000000004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50</v>
      </c>
      <c r="B193" s="69">
        <v>132.44999999999999</v>
      </c>
      <c r="C193" s="70">
        <v>44062.511863425898</v>
      </c>
      <c r="D193" s="71" t="s">
        <v>30</v>
      </c>
      <c r="E193" s="27">
        <f t="shared" si="3"/>
        <v>6622.4999999999991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28</v>
      </c>
      <c r="B194" s="69">
        <v>132.44999999999999</v>
      </c>
      <c r="C194" s="70">
        <v>44062.511863425898</v>
      </c>
      <c r="D194" s="71" t="s">
        <v>30</v>
      </c>
      <c r="E194" s="27">
        <f t="shared" si="3"/>
        <v>3708.5999999999995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19</v>
      </c>
      <c r="B195" s="69">
        <v>132.44999999999999</v>
      </c>
      <c r="C195" s="70">
        <v>44062.511863425898</v>
      </c>
      <c r="D195" s="71" t="s">
        <v>30</v>
      </c>
      <c r="E195" s="27">
        <f t="shared" ref="E195:E258" si="4">A195*B195</f>
        <v>2516.5499999999997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78</v>
      </c>
      <c r="B196" s="69">
        <v>132.4</v>
      </c>
      <c r="C196" s="70">
        <v>44062.517662036997</v>
      </c>
      <c r="D196" s="71" t="s">
        <v>31</v>
      </c>
      <c r="E196" s="27">
        <f t="shared" si="4"/>
        <v>10327.200000000001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7</v>
      </c>
      <c r="B197" s="69">
        <v>132.4</v>
      </c>
      <c r="C197" s="70">
        <v>44062.517662036997</v>
      </c>
      <c r="D197" s="71" t="s">
        <v>31</v>
      </c>
      <c r="E197" s="27">
        <f t="shared" si="4"/>
        <v>926.80000000000007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26</v>
      </c>
      <c r="B198" s="69">
        <v>132.4</v>
      </c>
      <c r="C198" s="70">
        <v>44062.517662036997</v>
      </c>
      <c r="D198" s="71" t="s">
        <v>33</v>
      </c>
      <c r="E198" s="27">
        <f t="shared" si="4"/>
        <v>3442.4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36</v>
      </c>
      <c r="B199" s="69">
        <v>132.35</v>
      </c>
      <c r="C199" s="70">
        <v>44062.5228935185</v>
      </c>
      <c r="D199" s="71" t="s">
        <v>32</v>
      </c>
      <c r="E199" s="27">
        <f t="shared" si="4"/>
        <v>4764.5999999999995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15</v>
      </c>
      <c r="B200" s="69">
        <v>132.35</v>
      </c>
      <c r="C200" s="70">
        <v>44062.5228935185</v>
      </c>
      <c r="D200" s="71" t="s">
        <v>32</v>
      </c>
      <c r="E200" s="27">
        <f t="shared" si="4"/>
        <v>1985.25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13</v>
      </c>
      <c r="B201" s="69">
        <v>132.35</v>
      </c>
      <c r="C201" s="70">
        <v>44062.5228935185</v>
      </c>
      <c r="D201" s="71" t="s">
        <v>32</v>
      </c>
      <c r="E201" s="27">
        <f t="shared" si="4"/>
        <v>1720.55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18</v>
      </c>
      <c r="B202" s="69">
        <v>132.35</v>
      </c>
      <c r="C202" s="70">
        <v>44062.5228935185</v>
      </c>
      <c r="D202" s="71" t="s">
        <v>32</v>
      </c>
      <c r="E202" s="27">
        <f t="shared" si="4"/>
        <v>2382.2999999999997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12</v>
      </c>
      <c r="B203" s="69">
        <v>132.35</v>
      </c>
      <c r="C203" s="70">
        <v>44062.5228935185</v>
      </c>
      <c r="D203" s="71" t="s">
        <v>32</v>
      </c>
      <c r="E203" s="27">
        <f t="shared" si="4"/>
        <v>1588.1999999999998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7</v>
      </c>
      <c r="B204" s="69">
        <v>132.4</v>
      </c>
      <c r="C204" s="70">
        <v>44062.536458333299</v>
      </c>
      <c r="D204" s="71" t="s">
        <v>30</v>
      </c>
      <c r="E204" s="27">
        <f t="shared" si="4"/>
        <v>926.80000000000007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91</v>
      </c>
      <c r="B205" s="69">
        <v>132.4</v>
      </c>
      <c r="C205" s="70">
        <v>44062.536712963003</v>
      </c>
      <c r="D205" s="71" t="s">
        <v>31</v>
      </c>
      <c r="E205" s="27">
        <f t="shared" si="4"/>
        <v>12048.4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17</v>
      </c>
      <c r="B206" s="69">
        <v>132.35</v>
      </c>
      <c r="C206" s="70">
        <v>44062.546539351897</v>
      </c>
      <c r="D206" s="71" t="s">
        <v>30</v>
      </c>
      <c r="E206" s="27">
        <f t="shared" si="4"/>
        <v>2249.9499999999998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34</v>
      </c>
      <c r="B207" s="69">
        <v>132.35</v>
      </c>
      <c r="C207" s="70">
        <v>44062.547847222202</v>
      </c>
      <c r="D207" s="71" t="s">
        <v>31</v>
      </c>
      <c r="E207" s="27">
        <f t="shared" si="4"/>
        <v>4499.8999999999996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3</v>
      </c>
      <c r="B208" s="69">
        <v>132.35</v>
      </c>
      <c r="C208" s="70">
        <v>44062.547847222202</v>
      </c>
      <c r="D208" s="71" t="s">
        <v>31</v>
      </c>
      <c r="E208" s="27">
        <f t="shared" si="4"/>
        <v>397.04999999999995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23</v>
      </c>
      <c r="B209" s="69">
        <v>132.35</v>
      </c>
      <c r="C209" s="70">
        <v>44062.547847222202</v>
      </c>
      <c r="D209" s="71" t="s">
        <v>31</v>
      </c>
      <c r="E209" s="27">
        <f t="shared" si="4"/>
        <v>3044.0499999999997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31</v>
      </c>
      <c r="B210" s="69">
        <v>132.35</v>
      </c>
      <c r="C210" s="70">
        <v>44062.547847222202</v>
      </c>
      <c r="D210" s="71" t="s">
        <v>33</v>
      </c>
      <c r="E210" s="27">
        <f t="shared" si="4"/>
        <v>4102.8499999999995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23</v>
      </c>
      <c r="B211" s="69">
        <v>132.5</v>
      </c>
      <c r="C211" s="70">
        <v>44062.5558101852</v>
      </c>
      <c r="D211" s="71" t="s">
        <v>30</v>
      </c>
      <c r="E211" s="27">
        <f t="shared" si="4"/>
        <v>3047.5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50</v>
      </c>
      <c r="B212" s="69">
        <v>132.5</v>
      </c>
      <c r="C212" s="70">
        <v>44062.5558101852</v>
      </c>
      <c r="D212" s="71" t="s">
        <v>30</v>
      </c>
      <c r="E212" s="27">
        <f t="shared" si="4"/>
        <v>6625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22</v>
      </c>
      <c r="B213" s="69">
        <v>132.5</v>
      </c>
      <c r="C213" s="70">
        <v>44062.5558101852</v>
      </c>
      <c r="D213" s="71" t="s">
        <v>30</v>
      </c>
      <c r="E213" s="27">
        <f t="shared" si="4"/>
        <v>2915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9</v>
      </c>
      <c r="B214" s="69">
        <v>132.65</v>
      </c>
      <c r="C214" s="70">
        <v>44062.558969907397</v>
      </c>
      <c r="D214" s="71" t="s">
        <v>30</v>
      </c>
      <c r="E214" s="27">
        <f t="shared" si="4"/>
        <v>1193.8500000000001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22</v>
      </c>
      <c r="B215" s="69">
        <v>132.80000000000001</v>
      </c>
      <c r="C215" s="70">
        <v>44062.5597106481</v>
      </c>
      <c r="D215" s="71" t="s">
        <v>30</v>
      </c>
      <c r="E215" s="27">
        <f t="shared" si="4"/>
        <v>2921.6000000000004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50</v>
      </c>
      <c r="B216" s="69">
        <v>132.80000000000001</v>
      </c>
      <c r="C216" s="70">
        <v>44062.5597106481</v>
      </c>
      <c r="D216" s="71" t="s">
        <v>30</v>
      </c>
      <c r="E216" s="27">
        <f t="shared" si="4"/>
        <v>6640.0000000000009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90</v>
      </c>
      <c r="B217" s="69">
        <v>132.80000000000001</v>
      </c>
      <c r="C217" s="70">
        <v>44062.5597106481</v>
      </c>
      <c r="D217" s="71" t="s">
        <v>30</v>
      </c>
      <c r="E217" s="27">
        <f t="shared" si="4"/>
        <v>11952.000000000002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47</v>
      </c>
      <c r="B218" s="69">
        <v>132.55000000000001</v>
      </c>
      <c r="C218" s="70">
        <v>44062.568206018499</v>
      </c>
      <c r="D218" s="71" t="s">
        <v>30</v>
      </c>
      <c r="E218" s="27">
        <f t="shared" si="4"/>
        <v>6229.85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47</v>
      </c>
      <c r="B219" s="69">
        <v>132.55000000000001</v>
      </c>
      <c r="C219" s="70">
        <v>44062.568206018499</v>
      </c>
      <c r="D219" s="71" t="s">
        <v>30</v>
      </c>
      <c r="E219" s="27">
        <f t="shared" si="4"/>
        <v>6229.85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37</v>
      </c>
      <c r="B220" s="69">
        <v>132.44999999999999</v>
      </c>
      <c r="C220" s="70">
        <v>44062.573622685202</v>
      </c>
      <c r="D220" s="71" t="s">
        <v>30</v>
      </c>
      <c r="E220" s="27">
        <f t="shared" si="4"/>
        <v>4900.6499999999996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50</v>
      </c>
      <c r="B221" s="69">
        <v>132.44999999999999</v>
      </c>
      <c r="C221" s="70">
        <v>44062.573726851901</v>
      </c>
      <c r="D221" s="71" t="s">
        <v>30</v>
      </c>
      <c r="E221" s="27">
        <f t="shared" si="4"/>
        <v>6622.4999999999991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47</v>
      </c>
      <c r="B222" s="69">
        <v>132.44999999999999</v>
      </c>
      <c r="C222" s="70">
        <v>44062.573726851901</v>
      </c>
      <c r="D222" s="71" t="s">
        <v>30</v>
      </c>
      <c r="E222" s="27">
        <f t="shared" si="4"/>
        <v>6225.15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24</v>
      </c>
      <c r="B223" s="69">
        <v>132.30000000000001</v>
      </c>
      <c r="C223" s="70">
        <v>44062.576226851903</v>
      </c>
      <c r="D223" s="71" t="s">
        <v>30</v>
      </c>
      <c r="E223" s="27">
        <f t="shared" si="4"/>
        <v>3175.2000000000003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22</v>
      </c>
      <c r="B224" s="69">
        <v>132.30000000000001</v>
      </c>
      <c r="C224" s="70">
        <v>44062.5773148148</v>
      </c>
      <c r="D224" s="71" t="s">
        <v>31</v>
      </c>
      <c r="E224" s="27">
        <f t="shared" si="4"/>
        <v>2910.6000000000004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39</v>
      </c>
      <c r="B225" s="69">
        <v>132.30000000000001</v>
      </c>
      <c r="C225" s="70">
        <v>44062.5773148148</v>
      </c>
      <c r="D225" s="71" t="s">
        <v>31</v>
      </c>
      <c r="E225" s="27">
        <f t="shared" si="4"/>
        <v>5159.7000000000007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36</v>
      </c>
      <c r="B226" s="69">
        <v>132.30000000000001</v>
      </c>
      <c r="C226" s="70">
        <v>44062.5773148148</v>
      </c>
      <c r="D226" s="71" t="s">
        <v>31</v>
      </c>
      <c r="E226" s="27">
        <f t="shared" si="4"/>
        <v>4762.8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56</v>
      </c>
      <c r="B227" s="69">
        <v>132.25</v>
      </c>
      <c r="C227" s="70">
        <v>44062.582002314797</v>
      </c>
      <c r="D227" s="71" t="s">
        <v>30</v>
      </c>
      <c r="E227" s="27">
        <f t="shared" si="4"/>
        <v>7406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36</v>
      </c>
      <c r="B228" s="69">
        <v>132.25</v>
      </c>
      <c r="C228" s="70">
        <v>44062.582002314797</v>
      </c>
      <c r="D228" s="71" t="s">
        <v>30</v>
      </c>
      <c r="E228" s="27">
        <f t="shared" si="4"/>
        <v>4761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103</v>
      </c>
      <c r="B229" s="69">
        <v>132.35</v>
      </c>
      <c r="C229" s="70">
        <v>44062.584039351903</v>
      </c>
      <c r="D229" s="71" t="s">
        <v>30</v>
      </c>
      <c r="E229" s="27">
        <f t="shared" si="4"/>
        <v>13632.05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81</v>
      </c>
      <c r="B230" s="69">
        <v>132.1</v>
      </c>
      <c r="C230" s="70">
        <v>44062.588888888902</v>
      </c>
      <c r="D230" s="71" t="s">
        <v>32</v>
      </c>
      <c r="E230" s="27">
        <f t="shared" si="4"/>
        <v>10700.1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39</v>
      </c>
      <c r="B231" s="69">
        <v>132.1</v>
      </c>
      <c r="C231" s="70">
        <v>44062.588888888902</v>
      </c>
      <c r="D231" s="71" t="s">
        <v>32</v>
      </c>
      <c r="E231" s="27">
        <f t="shared" si="4"/>
        <v>5151.8999999999996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10</v>
      </c>
      <c r="B232" s="69">
        <v>132.1</v>
      </c>
      <c r="C232" s="70">
        <v>44062.588888888902</v>
      </c>
      <c r="D232" s="71" t="s">
        <v>31</v>
      </c>
      <c r="E232" s="27">
        <f t="shared" si="4"/>
        <v>1321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7</v>
      </c>
      <c r="B233" s="69">
        <v>132.19999999999999</v>
      </c>
      <c r="C233" s="70">
        <v>44062.597083333298</v>
      </c>
      <c r="D233" s="71" t="s">
        <v>30</v>
      </c>
      <c r="E233" s="27">
        <f t="shared" si="4"/>
        <v>925.39999999999986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22</v>
      </c>
      <c r="B234" s="69">
        <v>132.25</v>
      </c>
      <c r="C234" s="70">
        <v>44062.598425925898</v>
      </c>
      <c r="D234" s="71" t="s">
        <v>30</v>
      </c>
      <c r="E234" s="27">
        <f t="shared" si="4"/>
        <v>2909.5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69</v>
      </c>
      <c r="B235" s="69">
        <v>132.25</v>
      </c>
      <c r="C235" s="70">
        <v>44062.598425925898</v>
      </c>
      <c r="D235" s="71" t="s">
        <v>30</v>
      </c>
      <c r="E235" s="27">
        <f t="shared" si="4"/>
        <v>9125.25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45</v>
      </c>
      <c r="B236" s="69">
        <v>132.25</v>
      </c>
      <c r="C236" s="70">
        <v>44062.598425925898</v>
      </c>
      <c r="D236" s="71" t="s">
        <v>30</v>
      </c>
      <c r="E236" s="27">
        <f t="shared" si="4"/>
        <v>5951.25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3</v>
      </c>
      <c r="B237" s="69">
        <v>131.94999999999999</v>
      </c>
      <c r="C237" s="73">
        <v>44062.604502314804</v>
      </c>
      <c r="D237" s="74" t="s">
        <v>32</v>
      </c>
      <c r="E237" s="27">
        <f t="shared" si="4"/>
        <v>395.84999999999997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10</v>
      </c>
      <c r="B238" s="69">
        <v>131.94999999999999</v>
      </c>
      <c r="C238" s="73">
        <v>44062.604502314804</v>
      </c>
      <c r="D238" s="74" t="s">
        <v>31</v>
      </c>
      <c r="E238" s="27">
        <f t="shared" si="4"/>
        <v>1319.5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50</v>
      </c>
      <c r="B239" s="69">
        <v>131.94999999999999</v>
      </c>
      <c r="C239" s="73">
        <v>44062.604502314804</v>
      </c>
      <c r="D239" s="74" t="s">
        <v>30</v>
      </c>
      <c r="E239" s="27">
        <f t="shared" si="4"/>
        <v>6597.4999999999991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8</v>
      </c>
      <c r="B240" s="69">
        <v>131.94999999999999</v>
      </c>
      <c r="C240" s="73">
        <v>44062.604513888902</v>
      </c>
      <c r="D240" s="74" t="s">
        <v>31</v>
      </c>
      <c r="E240" s="27">
        <f t="shared" si="4"/>
        <v>1055.5999999999999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1</v>
      </c>
      <c r="B241" s="69">
        <v>131.94999999999999</v>
      </c>
      <c r="C241" s="73">
        <v>44062.604513888902</v>
      </c>
      <c r="D241" s="74" t="s">
        <v>33</v>
      </c>
      <c r="E241" s="27">
        <f t="shared" si="4"/>
        <v>131.94999999999999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50</v>
      </c>
      <c r="B242" s="69">
        <v>131.94999999999999</v>
      </c>
      <c r="C242" s="73">
        <v>44062.604513888902</v>
      </c>
      <c r="D242" s="74" t="s">
        <v>30</v>
      </c>
      <c r="E242" s="27">
        <f t="shared" si="4"/>
        <v>6597.4999999999991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5</v>
      </c>
      <c r="B243" s="69">
        <v>131.94999999999999</v>
      </c>
      <c r="C243" s="73">
        <v>44062.604513888902</v>
      </c>
      <c r="D243" s="74" t="s">
        <v>30</v>
      </c>
      <c r="E243" s="27">
        <f t="shared" si="4"/>
        <v>659.75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23</v>
      </c>
      <c r="B244" s="69">
        <v>132</v>
      </c>
      <c r="C244" s="73">
        <v>44062.612893518497</v>
      </c>
      <c r="D244" s="74" t="s">
        <v>31</v>
      </c>
      <c r="E244" s="27">
        <f t="shared" si="4"/>
        <v>3036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10</v>
      </c>
      <c r="B245" s="69">
        <v>132</v>
      </c>
      <c r="C245" s="73">
        <v>44062.612893518497</v>
      </c>
      <c r="D245" s="74" t="s">
        <v>33</v>
      </c>
      <c r="E245" s="27">
        <f t="shared" si="4"/>
        <v>1320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22</v>
      </c>
      <c r="B246" s="69">
        <v>132</v>
      </c>
      <c r="C246" s="73">
        <v>44062.612893518497</v>
      </c>
      <c r="D246" s="74" t="s">
        <v>33</v>
      </c>
      <c r="E246" s="27">
        <f t="shared" si="4"/>
        <v>2904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12</v>
      </c>
      <c r="B247" s="69">
        <v>132</v>
      </c>
      <c r="C247" s="73">
        <v>44062.612893518497</v>
      </c>
      <c r="D247" s="74" t="s">
        <v>33</v>
      </c>
      <c r="E247" s="27">
        <f t="shared" si="4"/>
        <v>1584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1</v>
      </c>
      <c r="B248" s="69">
        <v>132</v>
      </c>
      <c r="C248" s="73">
        <v>44062.612893518497</v>
      </c>
      <c r="D248" s="74" t="s">
        <v>33</v>
      </c>
      <c r="E248" s="27">
        <f t="shared" si="4"/>
        <v>132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30</v>
      </c>
      <c r="B249" s="69">
        <v>132</v>
      </c>
      <c r="C249" s="73">
        <v>44062.612893518497</v>
      </c>
      <c r="D249" s="74" t="s">
        <v>33</v>
      </c>
      <c r="E249" s="27">
        <f t="shared" si="4"/>
        <v>3960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81</v>
      </c>
      <c r="B250" s="69">
        <v>132.1</v>
      </c>
      <c r="C250" s="73">
        <v>44062.619085648199</v>
      </c>
      <c r="D250" s="74" t="s">
        <v>32</v>
      </c>
      <c r="E250" s="27">
        <f t="shared" si="4"/>
        <v>10700.1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15</v>
      </c>
      <c r="B251" s="69">
        <v>132.1</v>
      </c>
      <c r="C251" s="73">
        <v>44062.619085648199</v>
      </c>
      <c r="D251" s="74" t="s">
        <v>32</v>
      </c>
      <c r="E251" s="27">
        <f t="shared" si="4"/>
        <v>1981.5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2</v>
      </c>
      <c r="B252" s="69">
        <v>132.1</v>
      </c>
      <c r="C252" s="73">
        <v>44062.619085648199</v>
      </c>
      <c r="D252" s="74" t="s">
        <v>30</v>
      </c>
      <c r="E252" s="27">
        <f t="shared" si="4"/>
        <v>264.2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32</v>
      </c>
      <c r="B253" s="69">
        <v>132</v>
      </c>
      <c r="C253" s="73">
        <v>44062.620949074102</v>
      </c>
      <c r="D253" s="74" t="s">
        <v>33</v>
      </c>
      <c r="E253" s="27">
        <f t="shared" si="4"/>
        <v>4224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14</v>
      </c>
      <c r="B254" s="69">
        <v>131.9</v>
      </c>
      <c r="C254" s="73">
        <v>44062.622199074103</v>
      </c>
      <c r="D254" s="74" t="s">
        <v>31</v>
      </c>
      <c r="E254" s="27">
        <f t="shared" si="4"/>
        <v>1846.6000000000001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60</v>
      </c>
      <c r="B255" s="69">
        <v>131.9</v>
      </c>
      <c r="C255" s="73">
        <v>44062.6222569444</v>
      </c>
      <c r="D255" s="74" t="s">
        <v>32</v>
      </c>
      <c r="E255" s="27">
        <f t="shared" si="4"/>
        <v>7914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16</v>
      </c>
      <c r="B256" s="69">
        <v>132.15</v>
      </c>
      <c r="C256" s="73">
        <v>44062.624513888899</v>
      </c>
      <c r="D256" s="74" t="s">
        <v>30</v>
      </c>
      <c r="E256" s="27">
        <f t="shared" si="4"/>
        <v>2114.4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80</v>
      </c>
      <c r="B257" s="69">
        <v>132.15</v>
      </c>
      <c r="C257" s="73">
        <v>44062.624513888899</v>
      </c>
      <c r="D257" s="74" t="s">
        <v>30</v>
      </c>
      <c r="E257" s="27">
        <f t="shared" si="4"/>
        <v>10572</v>
      </c>
      <c r="F257" s="25"/>
      <c r="G257" s="25"/>
      <c r="H257" s="25"/>
      <c r="I257" s="25"/>
      <c r="J257" s="25"/>
      <c r="K257" s="25"/>
    </row>
    <row r="258" spans="1:11" x14ac:dyDescent="0.25">
      <c r="A258" s="72"/>
      <c r="B258" s="69"/>
      <c r="C258" s="73"/>
      <c r="D258" s="74"/>
      <c r="E258" s="27">
        <f t="shared" si="4"/>
        <v>0</v>
      </c>
      <c r="F258" s="25"/>
      <c r="G258" s="25"/>
      <c r="H258" s="25"/>
      <c r="I258" s="25"/>
      <c r="J258" s="25"/>
      <c r="K258" s="25"/>
    </row>
    <row r="259" spans="1:11" x14ac:dyDescent="0.25">
      <c r="A259" s="72"/>
      <c r="B259" s="69"/>
      <c r="C259" s="73"/>
      <c r="D259" s="74"/>
      <c r="E259" s="27">
        <f t="shared" ref="E259:E322" si="5">A259*B259</f>
        <v>0</v>
      </c>
      <c r="F259" s="25"/>
      <c r="G259" s="25"/>
      <c r="H259" s="25"/>
      <c r="I259" s="25"/>
      <c r="J259" s="25"/>
      <c r="K259" s="25"/>
    </row>
    <row r="260" spans="1:11" x14ac:dyDescent="0.25">
      <c r="A260" s="72"/>
      <c r="B260" s="69"/>
      <c r="C260" s="73"/>
      <c r="D260" s="74"/>
      <c r="E260" s="27">
        <f t="shared" si="5"/>
        <v>0</v>
      </c>
      <c r="F260" s="25"/>
      <c r="G260" s="25"/>
      <c r="H260" s="25"/>
      <c r="I260" s="25"/>
      <c r="J260" s="25"/>
      <c r="K260" s="25"/>
    </row>
    <row r="261" spans="1:11" x14ac:dyDescent="0.25">
      <c r="A261" s="72"/>
      <c r="B261" s="69"/>
      <c r="C261" s="73"/>
      <c r="D261" s="74"/>
      <c r="E261" s="27">
        <f t="shared" si="5"/>
        <v>0</v>
      </c>
      <c r="F261" s="25"/>
      <c r="G261" s="25"/>
      <c r="H261" s="25"/>
      <c r="I261" s="25"/>
      <c r="J261" s="25"/>
      <c r="K261" s="25"/>
    </row>
    <row r="262" spans="1:11" x14ac:dyDescent="0.25">
      <c r="A262" s="72"/>
      <c r="B262" s="69"/>
      <c r="C262" s="73"/>
      <c r="D262" s="74"/>
      <c r="E262" s="27">
        <f t="shared" si="5"/>
        <v>0</v>
      </c>
      <c r="F262" s="25"/>
      <c r="G262" s="25"/>
      <c r="H262" s="25"/>
      <c r="I262" s="25"/>
      <c r="J262" s="25"/>
      <c r="K262" s="25"/>
    </row>
    <row r="263" spans="1:11" x14ac:dyDescent="0.25">
      <c r="A263" s="72"/>
      <c r="B263" s="69"/>
      <c r="C263" s="73"/>
      <c r="D263" s="74"/>
      <c r="E263" s="27">
        <f t="shared" si="5"/>
        <v>0</v>
      </c>
      <c r="F263" s="25"/>
      <c r="G263" s="25"/>
      <c r="H263" s="25"/>
      <c r="I263" s="25"/>
      <c r="J263" s="25"/>
      <c r="K263" s="25"/>
    </row>
    <row r="264" spans="1:11" x14ac:dyDescent="0.25">
      <c r="A264" s="72"/>
      <c r="B264" s="69"/>
      <c r="C264" s="73"/>
      <c r="D264" s="74"/>
      <c r="E264" s="27">
        <f t="shared" si="5"/>
        <v>0</v>
      </c>
      <c r="F264" s="25"/>
      <c r="G264" s="25"/>
      <c r="H264" s="25"/>
      <c r="I264" s="25"/>
      <c r="J264" s="25"/>
      <c r="K264" s="25"/>
    </row>
    <row r="265" spans="1:11" x14ac:dyDescent="0.25">
      <c r="A265" s="72"/>
      <c r="B265" s="69"/>
      <c r="C265" s="73"/>
      <c r="D265" s="74"/>
      <c r="E265" s="27">
        <f t="shared" si="5"/>
        <v>0</v>
      </c>
      <c r="F265" s="25"/>
      <c r="G265" s="25"/>
      <c r="H265" s="25"/>
      <c r="I265" s="25"/>
      <c r="J265" s="25"/>
      <c r="K265" s="25"/>
    </row>
    <row r="266" spans="1:11" x14ac:dyDescent="0.25">
      <c r="A266" s="72"/>
      <c r="B266" s="69"/>
      <c r="C266" s="73"/>
      <c r="D266" s="74"/>
      <c r="E266" s="27">
        <f t="shared" si="5"/>
        <v>0</v>
      </c>
      <c r="F266" s="25"/>
      <c r="G266" s="25"/>
      <c r="H266" s="25"/>
      <c r="I266" s="25"/>
      <c r="J266" s="25"/>
      <c r="K266" s="25"/>
    </row>
    <row r="267" spans="1:11" x14ac:dyDescent="0.25">
      <c r="A267" s="72"/>
      <c r="B267" s="69"/>
      <c r="C267" s="73"/>
      <c r="D267" s="74"/>
      <c r="E267" s="27">
        <f t="shared" si="5"/>
        <v>0</v>
      </c>
      <c r="F267" s="25"/>
      <c r="G267" s="25"/>
      <c r="H267" s="25"/>
      <c r="I267" s="25"/>
      <c r="J267" s="25"/>
      <c r="K267" s="25"/>
    </row>
    <row r="268" spans="1:11" x14ac:dyDescent="0.25">
      <c r="A268" s="72"/>
      <c r="B268" s="69"/>
      <c r="C268" s="73"/>
      <c r="D268" s="74"/>
      <c r="E268" s="27">
        <f t="shared" si="5"/>
        <v>0</v>
      </c>
      <c r="F268" s="25"/>
      <c r="G268" s="25"/>
      <c r="H268" s="25"/>
      <c r="I268" s="25"/>
      <c r="J268" s="25"/>
      <c r="K268" s="25"/>
    </row>
    <row r="269" spans="1:11" x14ac:dyDescent="0.25">
      <c r="A269" s="72"/>
      <c r="B269" s="69"/>
      <c r="C269" s="73"/>
      <c r="D269" s="74"/>
      <c r="E269" s="27">
        <f t="shared" si="5"/>
        <v>0</v>
      </c>
      <c r="F269" s="25"/>
      <c r="G269" s="25"/>
      <c r="H269" s="25"/>
      <c r="I269" s="25"/>
      <c r="J269" s="25"/>
      <c r="K269" s="25"/>
    </row>
    <row r="270" spans="1:11" x14ac:dyDescent="0.25">
      <c r="A270" s="72"/>
      <c r="B270" s="69"/>
      <c r="C270" s="73"/>
      <c r="D270" s="74"/>
      <c r="E270" s="27">
        <f t="shared" si="5"/>
        <v>0</v>
      </c>
      <c r="F270" s="25"/>
      <c r="G270" s="25"/>
      <c r="H270" s="25"/>
      <c r="I270" s="25"/>
      <c r="J270" s="25"/>
      <c r="K270" s="25"/>
    </row>
    <row r="271" spans="1:11" x14ac:dyDescent="0.25">
      <c r="A271" s="72"/>
      <c r="B271" s="69"/>
      <c r="C271" s="73"/>
      <c r="D271" s="74"/>
      <c r="E271" s="27">
        <f t="shared" si="5"/>
        <v>0</v>
      </c>
      <c r="F271" s="25"/>
      <c r="G271" s="25"/>
      <c r="H271" s="25"/>
      <c r="I271" s="25"/>
      <c r="J271" s="25"/>
      <c r="K271" s="25"/>
    </row>
    <row r="272" spans="1:11" x14ac:dyDescent="0.25">
      <c r="A272" s="72"/>
      <c r="B272" s="69"/>
      <c r="C272" s="73"/>
      <c r="D272" s="74"/>
      <c r="E272" s="27">
        <f t="shared" si="5"/>
        <v>0</v>
      </c>
      <c r="F272" s="25"/>
      <c r="G272" s="25"/>
      <c r="H272" s="25"/>
      <c r="I272" s="25"/>
      <c r="J272" s="25"/>
      <c r="K272" s="25"/>
    </row>
    <row r="273" spans="1:11" x14ac:dyDescent="0.25">
      <c r="A273" s="72"/>
      <c r="B273" s="69"/>
      <c r="C273" s="73"/>
      <c r="D273" s="74"/>
      <c r="E273" s="27">
        <f t="shared" si="5"/>
        <v>0</v>
      </c>
      <c r="F273" s="25"/>
      <c r="G273" s="25"/>
      <c r="H273" s="25"/>
      <c r="I273" s="25"/>
      <c r="J273" s="25"/>
      <c r="K273" s="25"/>
    </row>
    <row r="274" spans="1:11" x14ac:dyDescent="0.25">
      <c r="A274" s="72"/>
      <c r="B274" s="69"/>
      <c r="C274" s="73"/>
      <c r="D274" s="74"/>
      <c r="E274" s="27">
        <f t="shared" si="5"/>
        <v>0</v>
      </c>
      <c r="F274" s="25"/>
      <c r="G274" s="25"/>
      <c r="H274" s="25"/>
      <c r="I274" s="25"/>
      <c r="J274" s="25"/>
      <c r="K274" s="25"/>
    </row>
    <row r="275" spans="1:11" x14ac:dyDescent="0.25">
      <c r="A275" s="72"/>
      <c r="B275" s="69"/>
      <c r="C275" s="73"/>
      <c r="D275" s="74"/>
      <c r="E275" s="27">
        <f t="shared" si="5"/>
        <v>0</v>
      </c>
      <c r="F275" s="25"/>
      <c r="G275" s="25"/>
      <c r="H275" s="25"/>
      <c r="I275" s="25"/>
      <c r="J275" s="25"/>
      <c r="K275" s="25"/>
    </row>
    <row r="276" spans="1:11" x14ac:dyDescent="0.25">
      <c r="A276" s="72"/>
      <c r="B276" s="69"/>
      <c r="C276" s="73"/>
      <c r="D276" s="74"/>
      <c r="E276" s="27">
        <f t="shared" si="5"/>
        <v>0</v>
      </c>
      <c r="F276" s="25"/>
      <c r="G276" s="25"/>
      <c r="H276" s="25"/>
      <c r="I276" s="25"/>
      <c r="J276" s="25"/>
      <c r="K276" s="25"/>
    </row>
    <row r="277" spans="1:11" x14ac:dyDescent="0.25">
      <c r="A277" s="72"/>
      <c r="B277" s="69"/>
      <c r="C277" s="73"/>
      <c r="D277" s="74"/>
      <c r="E277" s="27">
        <f t="shared" si="5"/>
        <v>0</v>
      </c>
      <c r="F277" s="25"/>
      <c r="G277" s="25"/>
      <c r="H277" s="25"/>
      <c r="I277" s="25"/>
      <c r="J277" s="25"/>
      <c r="K277" s="25"/>
    </row>
    <row r="278" spans="1:11" x14ac:dyDescent="0.25">
      <c r="A278" s="72"/>
      <c r="B278" s="69"/>
      <c r="C278" s="73"/>
      <c r="D278" s="74"/>
      <c r="E278" s="27">
        <f t="shared" si="5"/>
        <v>0</v>
      </c>
      <c r="F278" s="25"/>
      <c r="G278" s="25"/>
      <c r="H278" s="25"/>
      <c r="I278" s="25"/>
      <c r="J278" s="25"/>
      <c r="K278" s="25"/>
    </row>
    <row r="279" spans="1:11" x14ac:dyDescent="0.25">
      <c r="A279" s="72"/>
      <c r="B279" s="69"/>
      <c r="C279" s="73"/>
      <c r="D279" s="74"/>
      <c r="E279" s="27">
        <f t="shared" si="5"/>
        <v>0</v>
      </c>
      <c r="F279" s="25"/>
      <c r="G279" s="25"/>
      <c r="H279" s="25"/>
      <c r="I279" s="25"/>
      <c r="J279" s="25"/>
      <c r="K279" s="25"/>
    </row>
    <row r="280" spans="1:11" x14ac:dyDescent="0.25">
      <c r="A280" s="72"/>
      <c r="B280" s="69"/>
      <c r="C280" s="73"/>
      <c r="D280" s="74"/>
      <c r="E280" s="27">
        <f t="shared" si="5"/>
        <v>0</v>
      </c>
      <c r="F280" s="25"/>
      <c r="G280" s="25"/>
      <c r="H280" s="25"/>
      <c r="I280" s="25"/>
      <c r="J280" s="25"/>
      <c r="K280" s="25"/>
    </row>
    <row r="281" spans="1:11" x14ac:dyDescent="0.25">
      <c r="A281" s="72"/>
      <c r="B281" s="69"/>
      <c r="C281" s="73"/>
      <c r="D281" s="74"/>
      <c r="E281" s="27">
        <f t="shared" si="5"/>
        <v>0</v>
      </c>
      <c r="F281" s="25"/>
      <c r="G281" s="25"/>
      <c r="H281" s="25"/>
      <c r="I281" s="25"/>
      <c r="J281" s="25"/>
      <c r="K281" s="25"/>
    </row>
    <row r="282" spans="1:11" x14ac:dyDescent="0.25">
      <c r="A282" s="72"/>
      <c r="B282" s="69"/>
      <c r="C282" s="73"/>
      <c r="D282" s="74"/>
      <c r="E282" s="27">
        <f t="shared" si="5"/>
        <v>0</v>
      </c>
      <c r="F282" s="25"/>
      <c r="G282" s="25"/>
      <c r="H282" s="25"/>
      <c r="I282" s="25"/>
      <c r="J282" s="25"/>
      <c r="K282" s="25"/>
    </row>
    <row r="283" spans="1:11" x14ac:dyDescent="0.25">
      <c r="A283" s="72"/>
      <c r="B283" s="69"/>
      <c r="C283" s="73"/>
      <c r="D283" s="74"/>
      <c r="E283" s="27">
        <f t="shared" si="5"/>
        <v>0</v>
      </c>
      <c r="F283" s="25"/>
      <c r="G283" s="25"/>
      <c r="H283" s="25"/>
      <c r="I283" s="25"/>
      <c r="J283" s="25"/>
      <c r="K283" s="25"/>
    </row>
    <row r="284" spans="1:11" x14ac:dyDescent="0.25">
      <c r="A284" s="72"/>
      <c r="B284" s="69"/>
      <c r="C284" s="73"/>
      <c r="D284" s="74"/>
      <c r="E284" s="27">
        <f t="shared" si="5"/>
        <v>0</v>
      </c>
      <c r="F284" s="25"/>
      <c r="G284" s="25"/>
      <c r="H284" s="25"/>
      <c r="I284" s="25"/>
      <c r="J284" s="25"/>
      <c r="K284" s="25"/>
    </row>
    <row r="285" spans="1:11" x14ac:dyDescent="0.25">
      <c r="A285" s="72"/>
      <c r="B285" s="69"/>
      <c r="C285" s="73"/>
      <c r="D285" s="74"/>
      <c r="E285" s="27">
        <f t="shared" si="5"/>
        <v>0</v>
      </c>
      <c r="F285" s="25"/>
      <c r="G285" s="25"/>
      <c r="H285" s="25"/>
      <c r="I285" s="25"/>
      <c r="J285" s="25"/>
      <c r="K285" s="25"/>
    </row>
    <row r="286" spans="1:11" x14ac:dyDescent="0.25">
      <c r="A286" s="72"/>
      <c r="B286" s="69"/>
      <c r="C286" s="73"/>
      <c r="D286" s="74"/>
      <c r="E286" s="27">
        <f t="shared" si="5"/>
        <v>0</v>
      </c>
      <c r="F286" s="25"/>
      <c r="G286" s="25"/>
      <c r="H286" s="25"/>
      <c r="I286" s="25"/>
      <c r="J286" s="25"/>
      <c r="K286" s="25"/>
    </row>
    <row r="287" spans="1:11" x14ac:dyDescent="0.25">
      <c r="A287" s="72"/>
      <c r="B287" s="69"/>
      <c r="C287" s="73"/>
      <c r="D287" s="74"/>
      <c r="E287" s="27">
        <f t="shared" si="5"/>
        <v>0</v>
      </c>
      <c r="F287" s="25"/>
      <c r="G287" s="25"/>
      <c r="H287" s="25"/>
      <c r="I287" s="25"/>
      <c r="J287" s="25"/>
      <c r="K287" s="25"/>
    </row>
    <row r="288" spans="1:11" x14ac:dyDescent="0.25">
      <c r="A288" s="72"/>
      <c r="B288" s="69"/>
      <c r="C288" s="73"/>
      <c r="D288" s="74"/>
      <c r="E288" s="27">
        <f t="shared" si="5"/>
        <v>0</v>
      </c>
      <c r="F288" s="25"/>
      <c r="G288" s="25"/>
      <c r="H288" s="25"/>
      <c r="I288" s="25"/>
      <c r="J288" s="25"/>
      <c r="K288" s="25"/>
    </row>
    <row r="289" spans="1:11" x14ac:dyDescent="0.25">
      <c r="A289" s="72"/>
      <c r="B289" s="69"/>
      <c r="C289" s="73"/>
      <c r="D289" s="74"/>
      <c r="E289" s="27">
        <f t="shared" si="5"/>
        <v>0</v>
      </c>
      <c r="F289" s="25"/>
      <c r="G289" s="25"/>
      <c r="H289" s="25"/>
      <c r="I289" s="25"/>
      <c r="J289" s="25"/>
      <c r="K289" s="25"/>
    </row>
    <row r="290" spans="1:11" x14ac:dyDescent="0.25">
      <c r="A290" s="72"/>
      <c r="B290" s="69"/>
      <c r="C290" s="73"/>
      <c r="D290" s="74"/>
      <c r="E290" s="27">
        <f t="shared" si="5"/>
        <v>0</v>
      </c>
      <c r="F290" s="25"/>
      <c r="G290" s="25"/>
      <c r="H290" s="25"/>
      <c r="I290" s="25"/>
      <c r="J290" s="25"/>
      <c r="K290" s="25"/>
    </row>
    <row r="291" spans="1:11" x14ac:dyDescent="0.25">
      <c r="A291" s="72"/>
      <c r="B291" s="69"/>
      <c r="C291" s="73"/>
      <c r="D291" s="74"/>
      <c r="E291" s="27">
        <f t="shared" si="5"/>
        <v>0</v>
      </c>
      <c r="F291" s="25"/>
      <c r="G291" s="25"/>
      <c r="H291" s="25"/>
      <c r="I291" s="25"/>
      <c r="J291" s="25"/>
      <c r="K291" s="25"/>
    </row>
    <row r="292" spans="1:11" x14ac:dyDescent="0.25">
      <c r="A292" s="72"/>
      <c r="B292" s="69"/>
      <c r="C292" s="73"/>
      <c r="D292" s="74"/>
      <c r="E292" s="27">
        <f t="shared" si="5"/>
        <v>0</v>
      </c>
      <c r="F292" s="25"/>
      <c r="G292" s="25"/>
      <c r="H292" s="25"/>
      <c r="I292" s="25"/>
      <c r="J292" s="25"/>
      <c r="K292" s="25"/>
    </row>
    <row r="293" spans="1:11" x14ac:dyDescent="0.25">
      <c r="A293" s="72"/>
      <c r="B293" s="69"/>
      <c r="C293" s="73"/>
      <c r="D293" s="74"/>
      <c r="E293" s="27">
        <f t="shared" si="5"/>
        <v>0</v>
      </c>
      <c r="F293" s="25"/>
      <c r="G293" s="25"/>
      <c r="H293" s="25"/>
      <c r="I293" s="25"/>
      <c r="J293" s="25"/>
      <c r="K293" s="25"/>
    </row>
    <row r="294" spans="1:11" x14ac:dyDescent="0.25">
      <c r="A294" s="72"/>
      <c r="B294" s="69"/>
      <c r="C294" s="73"/>
      <c r="D294" s="74"/>
      <c r="E294" s="27">
        <f t="shared" si="5"/>
        <v>0</v>
      </c>
      <c r="F294" s="25"/>
      <c r="G294" s="25"/>
      <c r="H294" s="25"/>
      <c r="I294" s="25"/>
      <c r="J294" s="25"/>
      <c r="K294" s="25"/>
    </row>
    <row r="295" spans="1:11" x14ac:dyDescent="0.25">
      <c r="A295" s="72"/>
      <c r="B295" s="69"/>
      <c r="C295" s="73"/>
      <c r="D295" s="74"/>
      <c r="E295" s="27">
        <f t="shared" si="5"/>
        <v>0</v>
      </c>
      <c r="F295" s="25"/>
      <c r="G295" s="25"/>
      <c r="H295" s="25"/>
      <c r="I295" s="25"/>
      <c r="J295" s="25"/>
      <c r="K295" s="25"/>
    </row>
    <row r="296" spans="1:11" x14ac:dyDescent="0.25">
      <c r="A296" s="72"/>
      <c r="B296" s="69"/>
      <c r="C296" s="73"/>
      <c r="D296" s="74"/>
      <c r="E296" s="27">
        <f t="shared" si="5"/>
        <v>0</v>
      </c>
      <c r="F296" s="25"/>
      <c r="G296" s="25"/>
      <c r="H296" s="25"/>
      <c r="I296" s="25"/>
      <c r="J296" s="25"/>
      <c r="K296" s="25"/>
    </row>
    <row r="297" spans="1:11" x14ac:dyDescent="0.25">
      <c r="A297" s="72"/>
      <c r="B297" s="69"/>
      <c r="C297" s="73"/>
      <c r="D297" s="74"/>
      <c r="E297" s="27">
        <f t="shared" si="5"/>
        <v>0</v>
      </c>
      <c r="F297" s="25"/>
      <c r="G297" s="25"/>
      <c r="H297" s="25"/>
      <c r="I297" s="25"/>
      <c r="J297" s="25"/>
      <c r="K297" s="25"/>
    </row>
    <row r="298" spans="1:11" x14ac:dyDescent="0.25">
      <c r="A298" s="72"/>
      <c r="B298" s="69"/>
      <c r="C298" s="73"/>
      <c r="D298" s="74"/>
      <c r="E298" s="27">
        <f t="shared" si="5"/>
        <v>0</v>
      </c>
      <c r="F298" s="25"/>
      <c r="G298" s="25"/>
      <c r="H298" s="25"/>
      <c r="I298" s="25"/>
      <c r="J298" s="25"/>
      <c r="K298" s="25"/>
    </row>
    <row r="299" spans="1:11" x14ac:dyDescent="0.25">
      <c r="A299" s="72"/>
      <c r="B299" s="69"/>
      <c r="C299" s="73"/>
      <c r="D299" s="74"/>
      <c r="E299" s="27">
        <f t="shared" si="5"/>
        <v>0</v>
      </c>
      <c r="F299" s="25"/>
      <c r="G299" s="25"/>
      <c r="H299" s="25"/>
      <c r="I299" s="25"/>
      <c r="J299" s="25"/>
      <c r="K299" s="25"/>
    </row>
    <row r="300" spans="1:11" x14ac:dyDescent="0.25">
      <c r="A300" s="72"/>
      <c r="B300" s="69"/>
      <c r="C300" s="73"/>
      <c r="D300" s="74"/>
      <c r="E300" s="27">
        <f t="shared" si="5"/>
        <v>0</v>
      </c>
      <c r="F300" s="25"/>
      <c r="G300" s="25"/>
      <c r="H300" s="25"/>
      <c r="I300" s="25"/>
      <c r="J300" s="25"/>
      <c r="K300" s="25"/>
    </row>
    <row r="301" spans="1:11" x14ac:dyDescent="0.25">
      <c r="A301" s="72"/>
      <c r="B301" s="69"/>
      <c r="C301" s="73"/>
      <c r="D301" s="74"/>
      <c r="E301" s="27">
        <f t="shared" si="5"/>
        <v>0</v>
      </c>
      <c r="F301" s="25"/>
      <c r="G301" s="25"/>
      <c r="H301" s="25"/>
      <c r="I301" s="25"/>
      <c r="J301" s="25"/>
      <c r="K301" s="25"/>
    </row>
    <row r="302" spans="1:11" x14ac:dyDescent="0.25">
      <c r="A302" s="72"/>
      <c r="B302" s="69"/>
      <c r="C302" s="73"/>
      <c r="D302" s="74"/>
      <c r="E302" s="27">
        <f t="shared" si="5"/>
        <v>0</v>
      </c>
      <c r="F302" s="25"/>
      <c r="G302" s="25"/>
      <c r="H302" s="25"/>
      <c r="I302" s="25"/>
      <c r="J302" s="25"/>
      <c r="K302" s="25"/>
    </row>
    <row r="303" spans="1:11" x14ac:dyDescent="0.25">
      <c r="A303" s="72"/>
      <c r="B303" s="69"/>
      <c r="C303" s="73"/>
      <c r="D303" s="74"/>
      <c r="E303" s="27">
        <f t="shared" si="5"/>
        <v>0</v>
      </c>
      <c r="F303" s="25"/>
      <c r="G303" s="25"/>
      <c r="H303" s="25"/>
      <c r="I303" s="25"/>
      <c r="J303" s="25"/>
      <c r="K303" s="25"/>
    </row>
    <row r="304" spans="1:11" x14ac:dyDescent="0.25">
      <c r="A304" s="72"/>
      <c r="B304" s="69"/>
      <c r="C304" s="73"/>
      <c r="D304" s="74"/>
      <c r="E304" s="27">
        <f t="shared" si="5"/>
        <v>0</v>
      </c>
      <c r="F304" s="25"/>
      <c r="G304" s="25"/>
      <c r="H304" s="25"/>
      <c r="I304" s="25"/>
      <c r="J304" s="25"/>
      <c r="K304" s="25"/>
    </row>
    <row r="305" spans="1:11" x14ac:dyDescent="0.25">
      <c r="A305" s="72"/>
      <c r="B305" s="69"/>
      <c r="C305" s="73"/>
      <c r="D305" s="74"/>
      <c r="E305" s="27">
        <f t="shared" si="5"/>
        <v>0</v>
      </c>
      <c r="F305" s="25"/>
      <c r="G305" s="25"/>
      <c r="H305" s="25"/>
      <c r="I305" s="25"/>
      <c r="J305" s="25"/>
      <c r="K305" s="25"/>
    </row>
    <row r="306" spans="1:11" x14ac:dyDescent="0.25">
      <c r="A306" s="72"/>
      <c r="B306" s="69"/>
      <c r="C306" s="73"/>
      <c r="D306" s="74"/>
      <c r="E306" s="27">
        <f t="shared" si="5"/>
        <v>0</v>
      </c>
      <c r="F306" s="25"/>
      <c r="G306" s="25"/>
      <c r="H306" s="25"/>
      <c r="I306" s="25"/>
      <c r="J306" s="25"/>
      <c r="K306" s="25"/>
    </row>
    <row r="307" spans="1:11" x14ac:dyDescent="0.25">
      <c r="A307" s="72"/>
      <c r="B307" s="69"/>
      <c r="C307" s="73"/>
      <c r="D307" s="74"/>
      <c r="E307" s="27">
        <f t="shared" si="5"/>
        <v>0</v>
      </c>
      <c r="F307" s="25"/>
      <c r="G307" s="25"/>
      <c r="H307" s="25"/>
      <c r="I307" s="25"/>
      <c r="J307" s="25"/>
      <c r="K307" s="25"/>
    </row>
    <row r="308" spans="1:11" x14ac:dyDescent="0.25">
      <c r="A308" s="72"/>
      <c r="B308" s="69"/>
      <c r="C308" s="73"/>
      <c r="D308" s="74"/>
      <c r="E308" s="27">
        <f t="shared" si="5"/>
        <v>0</v>
      </c>
      <c r="F308" s="25"/>
      <c r="G308" s="25"/>
      <c r="H308" s="25"/>
      <c r="I308" s="25"/>
      <c r="J308" s="25"/>
      <c r="K308" s="25"/>
    </row>
    <row r="309" spans="1:11" x14ac:dyDescent="0.25">
      <c r="A309" s="72"/>
      <c r="B309" s="69"/>
      <c r="C309" s="73"/>
      <c r="D309" s="74"/>
      <c r="E309" s="27">
        <f t="shared" si="5"/>
        <v>0</v>
      </c>
      <c r="F309" s="25"/>
      <c r="G309" s="25"/>
      <c r="H309" s="25"/>
      <c r="I309" s="25"/>
      <c r="J309" s="25"/>
      <c r="K309" s="25"/>
    </row>
    <row r="310" spans="1:11" x14ac:dyDescent="0.25">
      <c r="A310" s="72"/>
      <c r="B310" s="69"/>
      <c r="C310" s="73"/>
      <c r="D310" s="74"/>
      <c r="E310" s="27">
        <f t="shared" si="5"/>
        <v>0</v>
      </c>
      <c r="F310" s="25"/>
      <c r="G310" s="25"/>
      <c r="H310" s="25"/>
      <c r="I310" s="25"/>
      <c r="J310" s="25"/>
      <c r="K310" s="25"/>
    </row>
    <row r="311" spans="1:11" x14ac:dyDescent="0.25">
      <c r="A311" s="72"/>
      <c r="B311" s="69"/>
      <c r="C311" s="73"/>
      <c r="D311" s="74"/>
      <c r="E311" s="27">
        <f t="shared" si="5"/>
        <v>0</v>
      </c>
      <c r="F311" s="25"/>
      <c r="G311" s="25"/>
      <c r="H311" s="25"/>
      <c r="I311" s="25"/>
      <c r="J311" s="25"/>
      <c r="K311" s="25"/>
    </row>
    <row r="312" spans="1:11" x14ac:dyDescent="0.25">
      <c r="A312" s="72"/>
      <c r="B312" s="69"/>
      <c r="C312" s="73"/>
      <c r="D312" s="74"/>
      <c r="E312" s="27">
        <f t="shared" si="5"/>
        <v>0</v>
      </c>
      <c r="F312" s="25"/>
      <c r="G312" s="25"/>
      <c r="H312" s="25"/>
      <c r="I312" s="25"/>
      <c r="J312" s="25"/>
      <c r="K312" s="25"/>
    </row>
    <row r="313" spans="1:11" x14ac:dyDescent="0.25">
      <c r="A313" s="72"/>
      <c r="B313" s="69"/>
      <c r="C313" s="73"/>
      <c r="D313" s="74"/>
      <c r="E313" s="27">
        <f t="shared" si="5"/>
        <v>0</v>
      </c>
      <c r="F313" s="25"/>
      <c r="G313" s="25"/>
      <c r="H313" s="25"/>
      <c r="I313" s="25"/>
      <c r="J313" s="25"/>
      <c r="K313" s="25"/>
    </row>
    <row r="314" spans="1:11" x14ac:dyDescent="0.25">
      <c r="A314" s="72"/>
      <c r="B314" s="69"/>
      <c r="C314" s="73"/>
      <c r="D314" s="74"/>
      <c r="E314" s="27">
        <f t="shared" si="5"/>
        <v>0</v>
      </c>
      <c r="F314" s="25"/>
      <c r="G314" s="25"/>
      <c r="H314" s="25"/>
      <c r="I314" s="25"/>
      <c r="J314" s="25"/>
      <c r="K314" s="25"/>
    </row>
    <row r="315" spans="1:11" x14ac:dyDescent="0.25">
      <c r="A315" s="72"/>
      <c r="B315" s="69"/>
      <c r="C315" s="73"/>
      <c r="D315" s="74"/>
      <c r="E315" s="27">
        <f t="shared" si="5"/>
        <v>0</v>
      </c>
      <c r="F315" s="25"/>
      <c r="G315" s="25"/>
      <c r="H315" s="25"/>
      <c r="I315" s="25"/>
      <c r="J315" s="25"/>
      <c r="K315" s="25"/>
    </row>
    <row r="316" spans="1:11" x14ac:dyDescent="0.25">
      <c r="A316" s="72"/>
      <c r="B316" s="69"/>
      <c r="C316" s="73"/>
      <c r="D316" s="74"/>
      <c r="E316" s="27">
        <f t="shared" si="5"/>
        <v>0</v>
      </c>
      <c r="F316" s="25"/>
      <c r="G316" s="25"/>
      <c r="H316" s="25"/>
      <c r="I316" s="25"/>
      <c r="J316" s="25"/>
      <c r="K316" s="25"/>
    </row>
    <row r="317" spans="1:11" x14ac:dyDescent="0.25">
      <c r="A317" s="72"/>
      <c r="B317" s="69"/>
      <c r="C317" s="73"/>
      <c r="D317" s="74"/>
      <c r="E317" s="27">
        <f t="shared" si="5"/>
        <v>0</v>
      </c>
      <c r="F317" s="25"/>
      <c r="G317" s="25"/>
      <c r="H317" s="25"/>
      <c r="I317" s="25"/>
      <c r="J317" s="25"/>
      <c r="K317" s="25"/>
    </row>
    <row r="318" spans="1:11" x14ac:dyDescent="0.25">
      <c r="A318" s="72"/>
      <c r="B318" s="69"/>
      <c r="C318" s="73"/>
      <c r="D318" s="74"/>
      <c r="E318" s="27">
        <f t="shared" si="5"/>
        <v>0</v>
      </c>
      <c r="F318" s="25"/>
      <c r="G318" s="25"/>
      <c r="H318" s="25"/>
      <c r="I318" s="25"/>
      <c r="J318" s="25"/>
      <c r="K318" s="25"/>
    </row>
    <row r="319" spans="1:11" x14ac:dyDescent="0.25">
      <c r="A319" s="72"/>
      <c r="B319" s="69"/>
      <c r="C319" s="73"/>
      <c r="D319" s="74"/>
      <c r="E319" s="27">
        <f t="shared" si="5"/>
        <v>0</v>
      </c>
      <c r="F319" s="25"/>
      <c r="G319" s="25"/>
      <c r="H319" s="25"/>
      <c r="I319" s="25"/>
      <c r="J319" s="25"/>
      <c r="K319" s="25"/>
    </row>
    <row r="320" spans="1:11" x14ac:dyDescent="0.25">
      <c r="A320" s="72"/>
      <c r="B320" s="69"/>
      <c r="C320" s="73"/>
      <c r="D320" s="74"/>
      <c r="E320" s="27">
        <f t="shared" si="5"/>
        <v>0</v>
      </c>
      <c r="F320" s="25"/>
      <c r="G320" s="25"/>
      <c r="H320" s="25"/>
      <c r="I320" s="25"/>
      <c r="J320" s="25"/>
      <c r="K320" s="25"/>
    </row>
    <row r="321" spans="1:11" x14ac:dyDescent="0.25">
      <c r="A321" s="72"/>
      <c r="B321" s="69"/>
      <c r="C321" s="73"/>
      <c r="D321" s="74"/>
      <c r="E321" s="27">
        <f t="shared" si="5"/>
        <v>0</v>
      </c>
      <c r="F321" s="25"/>
      <c r="G321" s="25"/>
      <c r="H321" s="25"/>
      <c r="I321" s="25"/>
      <c r="J321" s="25"/>
      <c r="K321" s="25"/>
    </row>
    <row r="322" spans="1:11" x14ac:dyDescent="0.25">
      <c r="A322" s="72"/>
      <c r="B322" s="69"/>
      <c r="C322" s="73"/>
      <c r="D322" s="74"/>
      <c r="E322" s="27">
        <f t="shared" si="5"/>
        <v>0</v>
      </c>
      <c r="F322" s="25"/>
      <c r="G322" s="25"/>
      <c r="H322" s="25"/>
      <c r="I322" s="25"/>
      <c r="J322" s="25"/>
      <c r="K322" s="25"/>
    </row>
    <row r="323" spans="1:11" x14ac:dyDescent="0.25">
      <c r="A323" s="72"/>
      <c r="B323" s="69"/>
      <c r="C323" s="73"/>
      <c r="D323" s="74"/>
      <c r="E323" s="27">
        <f t="shared" ref="E323:E386" si="6">A323*B323</f>
        <v>0</v>
      </c>
      <c r="F323" s="25"/>
      <c r="G323" s="25"/>
      <c r="H323" s="25"/>
      <c r="I323" s="25"/>
      <c r="J323" s="25"/>
      <c r="K323" s="25"/>
    </row>
    <row r="324" spans="1:11" x14ac:dyDescent="0.25">
      <c r="A324" s="72"/>
      <c r="B324" s="69"/>
      <c r="C324" s="73"/>
      <c r="D324" s="74"/>
      <c r="E324" s="27">
        <f t="shared" si="6"/>
        <v>0</v>
      </c>
      <c r="F324" s="25"/>
      <c r="G324" s="25"/>
      <c r="H324" s="25"/>
      <c r="I324" s="25"/>
      <c r="J324" s="25"/>
      <c r="K324" s="25"/>
    </row>
    <row r="325" spans="1:11" x14ac:dyDescent="0.25">
      <c r="A325" s="72"/>
      <c r="B325" s="69"/>
      <c r="C325" s="73"/>
      <c r="D325" s="74"/>
      <c r="E325" s="27">
        <f t="shared" si="6"/>
        <v>0</v>
      </c>
      <c r="F325" s="25"/>
      <c r="G325" s="25"/>
      <c r="H325" s="25"/>
      <c r="I325" s="25"/>
      <c r="J325" s="25"/>
      <c r="K325" s="25"/>
    </row>
    <row r="326" spans="1:11" x14ac:dyDescent="0.25">
      <c r="A326" s="72"/>
      <c r="B326" s="69"/>
      <c r="C326" s="73"/>
      <c r="D326" s="74"/>
      <c r="E326" s="27">
        <f t="shared" si="6"/>
        <v>0</v>
      </c>
      <c r="F326" s="25"/>
      <c r="G326" s="25"/>
      <c r="H326" s="25"/>
      <c r="I326" s="25"/>
      <c r="J326" s="25"/>
      <c r="K326" s="25"/>
    </row>
    <row r="327" spans="1:11" x14ac:dyDescent="0.25">
      <c r="A327" s="72"/>
      <c r="B327" s="69"/>
      <c r="C327" s="73"/>
      <c r="D327" s="74"/>
      <c r="E327" s="27">
        <f t="shared" si="6"/>
        <v>0</v>
      </c>
      <c r="F327" s="25"/>
      <c r="G327" s="25"/>
      <c r="H327" s="25"/>
      <c r="I327" s="25"/>
      <c r="J327" s="25"/>
      <c r="K327" s="25"/>
    </row>
    <row r="328" spans="1:11" x14ac:dyDescent="0.25">
      <c r="A328" s="72"/>
      <c r="B328" s="69"/>
      <c r="C328" s="73"/>
      <c r="D328" s="74"/>
      <c r="E328" s="27">
        <f t="shared" si="6"/>
        <v>0</v>
      </c>
      <c r="F328" s="25"/>
      <c r="G328" s="25"/>
      <c r="H328" s="25"/>
      <c r="I328" s="25"/>
      <c r="J328" s="25"/>
      <c r="K328" s="25"/>
    </row>
    <row r="329" spans="1:11" x14ac:dyDescent="0.25">
      <c r="A329" s="72"/>
      <c r="B329" s="69"/>
      <c r="C329" s="73"/>
      <c r="D329" s="74"/>
      <c r="E329" s="27">
        <f t="shared" si="6"/>
        <v>0</v>
      </c>
      <c r="F329" s="25"/>
      <c r="G329" s="25"/>
      <c r="H329" s="25"/>
      <c r="I329" s="25"/>
      <c r="J329" s="25"/>
      <c r="K329" s="25"/>
    </row>
    <row r="330" spans="1:11" x14ac:dyDescent="0.25">
      <c r="A330" s="72"/>
      <c r="B330" s="69"/>
      <c r="C330" s="73"/>
      <c r="D330" s="74"/>
      <c r="E330" s="27">
        <f t="shared" si="6"/>
        <v>0</v>
      </c>
      <c r="F330" s="25"/>
      <c r="G330" s="25"/>
      <c r="H330" s="25"/>
      <c r="I330" s="25"/>
      <c r="J330" s="25"/>
      <c r="K330" s="25"/>
    </row>
    <row r="331" spans="1:11" x14ac:dyDescent="0.25">
      <c r="A331" s="72"/>
      <c r="B331" s="69"/>
      <c r="C331" s="73"/>
      <c r="D331" s="74"/>
      <c r="E331" s="27">
        <f t="shared" si="6"/>
        <v>0</v>
      </c>
      <c r="F331" s="25"/>
      <c r="G331" s="25"/>
      <c r="H331" s="25"/>
      <c r="I331" s="25"/>
      <c r="J331" s="25"/>
      <c r="K331" s="25"/>
    </row>
    <row r="332" spans="1:11" x14ac:dyDescent="0.25">
      <c r="A332" s="72"/>
      <c r="B332" s="69"/>
      <c r="C332" s="73"/>
      <c r="D332" s="74"/>
      <c r="E332" s="27">
        <f t="shared" si="6"/>
        <v>0</v>
      </c>
      <c r="F332" s="25"/>
      <c r="G332" s="25"/>
      <c r="H332" s="25"/>
      <c r="I332" s="25"/>
      <c r="J332" s="25"/>
      <c r="K332" s="25"/>
    </row>
    <row r="333" spans="1:11" x14ac:dyDescent="0.25">
      <c r="A333" s="72"/>
      <c r="B333" s="69"/>
      <c r="C333" s="73"/>
      <c r="D333" s="74"/>
      <c r="E333" s="27">
        <f t="shared" si="6"/>
        <v>0</v>
      </c>
      <c r="F333" s="25"/>
      <c r="G333" s="25"/>
      <c r="H333" s="25"/>
      <c r="I333" s="25"/>
      <c r="J333" s="25"/>
      <c r="K333" s="25"/>
    </row>
    <row r="334" spans="1:11" x14ac:dyDescent="0.25">
      <c r="A334" s="72"/>
      <c r="B334" s="69"/>
      <c r="C334" s="73"/>
      <c r="D334" s="74"/>
      <c r="E334" s="27">
        <f t="shared" si="6"/>
        <v>0</v>
      </c>
      <c r="F334" s="25"/>
      <c r="G334" s="25"/>
      <c r="H334" s="25"/>
      <c r="I334" s="25"/>
      <c r="J334" s="25"/>
      <c r="K334" s="25"/>
    </row>
    <row r="335" spans="1:11" x14ac:dyDescent="0.25">
      <c r="A335" s="72"/>
      <c r="B335" s="69"/>
      <c r="C335" s="73"/>
      <c r="D335" s="74"/>
      <c r="E335" s="27">
        <f t="shared" si="6"/>
        <v>0</v>
      </c>
      <c r="F335" s="25"/>
      <c r="G335" s="25"/>
      <c r="H335" s="25"/>
      <c r="I335" s="25"/>
      <c r="J335" s="25"/>
      <c r="K335" s="25"/>
    </row>
    <row r="336" spans="1:11" x14ac:dyDescent="0.25">
      <c r="A336" s="72"/>
      <c r="B336" s="69"/>
      <c r="C336" s="73"/>
      <c r="D336" s="74"/>
      <c r="E336" s="27">
        <f t="shared" si="6"/>
        <v>0</v>
      </c>
      <c r="F336" s="25"/>
      <c r="G336" s="25"/>
      <c r="H336" s="25"/>
      <c r="I336" s="25"/>
      <c r="J336" s="25"/>
      <c r="K336" s="25"/>
    </row>
    <row r="337" spans="1:11" x14ac:dyDescent="0.25">
      <c r="A337" s="72"/>
      <c r="B337" s="69"/>
      <c r="C337" s="73"/>
      <c r="D337" s="74"/>
      <c r="E337" s="27">
        <f t="shared" si="6"/>
        <v>0</v>
      </c>
      <c r="F337" s="25"/>
      <c r="G337" s="25"/>
      <c r="H337" s="25"/>
      <c r="I337" s="25"/>
      <c r="J337" s="25"/>
      <c r="K337" s="25"/>
    </row>
    <row r="338" spans="1:11" x14ac:dyDescent="0.25">
      <c r="A338" s="72"/>
      <c r="B338" s="69"/>
      <c r="C338" s="73"/>
      <c r="D338" s="74"/>
      <c r="E338" s="27">
        <f t="shared" si="6"/>
        <v>0</v>
      </c>
      <c r="F338" s="25"/>
      <c r="G338" s="25"/>
      <c r="H338" s="25"/>
      <c r="I338" s="25"/>
      <c r="J338" s="25"/>
      <c r="K338" s="25"/>
    </row>
    <row r="339" spans="1:11" x14ac:dyDescent="0.25">
      <c r="A339" s="72"/>
      <c r="B339" s="69"/>
      <c r="C339" s="73"/>
      <c r="D339" s="74"/>
      <c r="E339" s="27">
        <f t="shared" si="6"/>
        <v>0</v>
      </c>
      <c r="F339" s="25"/>
      <c r="G339" s="25"/>
      <c r="H339" s="25"/>
      <c r="I339" s="25"/>
      <c r="J339" s="25"/>
      <c r="K339" s="25"/>
    </row>
    <row r="340" spans="1:11" x14ac:dyDescent="0.25">
      <c r="A340" s="72"/>
      <c r="B340" s="69"/>
      <c r="C340" s="73"/>
      <c r="D340" s="74"/>
      <c r="E340" s="27">
        <f t="shared" si="6"/>
        <v>0</v>
      </c>
      <c r="F340" s="25"/>
      <c r="G340" s="25"/>
      <c r="H340" s="25"/>
      <c r="I340" s="25"/>
      <c r="J340" s="25"/>
      <c r="K340" s="25"/>
    </row>
    <row r="341" spans="1:11" x14ac:dyDescent="0.25">
      <c r="A341" s="72"/>
      <c r="B341" s="69"/>
      <c r="C341" s="73"/>
      <c r="D341" s="74"/>
      <c r="E341" s="27">
        <f t="shared" si="6"/>
        <v>0</v>
      </c>
      <c r="F341" s="25"/>
      <c r="G341" s="25"/>
      <c r="H341" s="25"/>
      <c r="I341" s="25"/>
      <c r="J341" s="25"/>
      <c r="K341" s="25"/>
    </row>
    <row r="342" spans="1:11" x14ac:dyDescent="0.25">
      <c r="A342" s="72"/>
      <c r="B342" s="69"/>
      <c r="C342" s="73"/>
      <c r="D342" s="74"/>
      <c r="E342" s="27">
        <f t="shared" si="6"/>
        <v>0</v>
      </c>
      <c r="F342" s="25"/>
      <c r="G342" s="25"/>
      <c r="H342" s="25"/>
      <c r="I342" s="25"/>
      <c r="J342" s="25"/>
      <c r="K342" s="25"/>
    </row>
    <row r="343" spans="1:11" x14ac:dyDescent="0.25">
      <c r="A343" s="72"/>
      <c r="B343" s="69"/>
      <c r="C343" s="73"/>
      <c r="D343" s="74"/>
      <c r="E343" s="27">
        <f t="shared" si="6"/>
        <v>0</v>
      </c>
      <c r="F343" s="25"/>
      <c r="G343" s="25"/>
      <c r="H343" s="25"/>
      <c r="I343" s="25"/>
      <c r="J343" s="25"/>
      <c r="K343" s="25"/>
    </row>
    <row r="344" spans="1:11" x14ac:dyDescent="0.25">
      <c r="A344" s="72"/>
      <c r="B344" s="69"/>
      <c r="C344" s="73"/>
      <c r="D344" s="74"/>
      <c r="E344" s="27">
        <f t="shared" si="6"/>
        <v>0</v>
      </c>
      <c r="F344" s="25"/>
      <c r="G344" s="25"/>
      <c r="H344" s="25"/>
      <c r="I344" s="25"/>
      <c r="J344" s="25"/>
      <c r="K344" s="25"/>
    </row>
    <row r="345" spans="1:11" x14ac:dyDescent="0.25">
      <c r="A345" s="72"/>
      <c r="B345" s="69"/>
      <c r="C345" s="73"/>
      <c r="D345" s="74"/>
      <c r="E345" s="27">
        <f t="shared" si="6"/>
        <v>0</v>
      </c>
      <c r="F345" s="25"/>
      <c r="G345" s="25"/>
      <c r="H345" s="25"/>
      <c r="I345" s="25"/>
      <c r="J345" s="25"/>
      <c r="K345" s="25"/>
    </row>
    <row r="346" spans="1:11" x14ac:dyDescent="0.25">
      <c r="A346" s="72"/>
      <c r="B346" s="69"/>
      <c r="C346" s="73"/>
      <c r="D346" s="74"/>
      <c r="E346" s="27">
        <f t="shared" si="6"/>
        <v>0</v>
      </c>
      <c r="F346" s="25"/>
      <c r="G346" s="25"/>
      <c r="H346" s="25"/>
      <c r="I346" s="25"/>
      <c r="J346" s="25"/>
      <c r="K346" s="25"/>
    </row>
    <row r="347" spans="1:11" x14ac:dyDescent="0.25">
      <c r="A347" s="72"/>
      <c r="B347" s="69"/>
      <c r="C347" s="73"/>
      <c r="D347" s="74"/>
      <c r="E347" s="27">
        <f t="shared" si="6"/>
        <v>0</v>
      </c>
      <c r="F347" s="25"/>
      <c r="G347" s="25"/>
      <c r="H347" s="25"/>
      <c r="I347" s="25"/>
      <c r="J347" s="25"/>
      <c r="K347" s="25"/>
    </row>
    <row r="348" spans="1:11" x14ac:dyDescent="0.25">
      <c r="A348" s="72"/>
      <c r="B348" s="69"/>
      <c r="C348" s="73"/>
      <c r="D348" s="74"/>
      <c r="E348" s="27">
        <f t="shared" si="6"/>
        <v>0</v>
      </c>
      <c r="F348" s="25"/>
      <c r="G348" s="25"/>
      <c r="H348" s="25"/>
      <c r="I348" s="25"/>
      <c r="J348" s="25"/>
      <c r="K348" s="25"/>
    </row>
    <row r="349" spans="1:11" x14ac:dyDescent="0.25">
      <c r="A349" s="72"/>
      <c r="B349" s="69"/>
      <c r="C349" s="73"/>
      <c r="D349" s="74"/>
      <c r="E349" s="27">
        <f t="shared" si="6"/>
        <v>0</v>
      </c>
      <c r="F349" s="25"/>
      <c r="G349" s="25"/>
      <c r="H349" s="25"/>
      <c r="I349" s="25"/>
      <c r="J349" s="25"/>
      <c r="K349" s="25"/>
    </row>
    <row r="350" spans="1:11" x14ac:dyDescent="0.25">
      <c r="A350" s="72"/>
      <c r="B350" s="69"/>
      <c r="C350" s="73"/>
      <c r="D350" s="74"/>
      <c r="E350" s="27">
        <f t="shared" si="6"/>
        <v>0</v>
      </c>
      <c r="F350" s="25"/>
      <c r="G350" s="25"/>
      <c r="H350" s="25"/>
      <c r="I350" s="25"/>
      <c r="J350" s="25"/>
      <c r="K350" s="25"/>
    </row>
    <row r="351" spans="1:11" x14ac:dyDescent="0.25">
      <c r="A351" s="72"/>
      <c r="B351" s="69"/>
      <c r="C351" s="73"/>
      <c r="D351" s="74"/>
      <c r="E351" s="27">
        <f t="shared" si="6"/>
        <v>0</v>
      </c>
      <c r="F351" s="25"/>
      <c r="G351" s="25"/>
      <c r="H351" s="25"/>
      <c r="I351" s="25"/>
      <c r="J351" s="25"/>
      <c r="K351" s="25"/>
    </row>
    <row r="352" spans="1:11" x14ac:dyDescent="0.25">
      <c r="A352" s="72"/>
      <c r="B352" s="69"/>
      <c r="C352" s="73"/>
      <c r="D352" s="74"/>
      <c r="E352" s="27">
        <f t="shared" si="6"/>
        <v>0</v>
      </c>
      <c r="F352" s="25"/>
      <c r="G352" s="25"/>
      <c r="H352" s="25"/>
      <c r="I352" s="25"/>
      <c r="J352" s="25"/>
      <c r="K352" s="25"/>
    </row>
    <row r="353" spans="1:11" x14ac:dyDescent="0.25">
      <c r="A353" s="72"/>
      <c r="B353" s="69"/>
      <c r="C353" s="73"/>
      <c r="D353" s="74"/>
      <c r="E353" s="27">
        <f t="shared" si="6"/>
        <v>0</v>
      </c>
      <c r="F353" s="25"/>
      <c r="G353" s="25"/>
      <c r="H353" s="25"/>
      <c r="I353" s="25"/>
      <c r="J353" s="25"/>
      <c r="K353" s="25"/>
    </row>
    <row r="354" spans="1:11" x14ac:dyDescent="0.25">
      <c r="A354" s="72"/>
      <c r="B354" s="69"/>
      <c r="C354" s="73"/>
      <c r="D354" s="74"/>
      <c r="E354" s="27">
        <f t="shared" si="6"/>
        <v>0</v>
      </c>
      <c r="F354" s="25"/>
      <c r="G354" s="25"/>
      <c r="H354" s="25"/>
      <c r="I354" s="25"/>
      <c r="J354" s="25"/>
      <c r="K354" s="25"/>
    </row>
    <row r="355" spans="1:11" x14ac:dyDescent="0.25">
      <c r="A355" s="72"/>
      <c r="B355" s="69"/>
      <c r="C355" s="73"/>
      <c r="D355" s="74"/>
      <c r="E355" s="27">
        <f t="shared" si="6"/>
        <v>0</v>
      </c>
      <c r="F355" s="25"/>
      <c r="G355" s="25"/>
      <c r="H355" s="25"/>
      <c r="I355" s="25"/>
      <c r="J355" s="25"/>
      <c r="K355" s="25"/>
    </row>
    <row r="356" spans="1:11" x14ac:dyDescent="0.25">
      <c r="A356" s="72"/>
      <c r="B356" s="69"/>
      <c r="C356" s="73"/>
      <c r="D356" s="74"/>
      <c r="E356" s="27">
        <f t="shared" si="6"/>
        <v>0</v>
      </c>
      <c r="F356" s="25"/>
      <c r="G356" s="25"/>
      <c r="H356" s="25"/>
      <c r="I356" s="25"/>
      <c r="J356" s="25"/>
      <c r="K356" s="25"/>
    </row>
    <row r="357" spans="1:11" x14ac:dyDescent="0.25">
      <c r="A357" s="72"/>
      <c r="B357" s="69"/>
      <c r="C357" s="73"/>
      <c r="D357" s="74"/>
      <c r="E357" s="27">
        <f t="shared" si="6"/>
        <v>0</v>
      </c>
      <c r="F357" s="25"/>
      <c r="G357" s="25"/>
      <c r="H357" s="25"/>
      <c r="I357" s="25"/>
      <c r="J357" s="25"/>
      <c r="K357" s="25"/>
    </row>
    <row r="358" spans="1:11" x14ac:dyDescent="0.25">
      <c r="A358" s="72"/>
      <c r="B358" s="69"/>
      <c r="C358" s="73"/>
      <c r="D358" s="74"/>
      <c r="E358" s="27">
        <f t="shared" si="6"/>
        <v>0</v>
      </c>
      <c r="F358" s="25"/>
      <c r="G358" s="25"/>
      <c r="H358" s="25"/>
      <c r="I358" s="25"/>
      <c r="J358" s="25"/>
      <c r="K358" s="25"/>
    </row>
    <row r="359" spans="1:11" x14ac:dyDescent="0.25">
      <c r="A359" s="72"/>
      <c r="B359" s="69"/>
      <c r="C359" s="73"/>
      <c r="D359" s="74"/>
      <c r="E359" s="27">
        <f t="shared" si="6"/>
        <v>0</v>
      </c>
      <c r="F359" s="25"/>
      <c r="G359" s="25"/>
      <c r="H359" s="25"/>
      <c r="I359" s="25"/>
      <c r="J359" s="25"/>
      <c r="K359" s="25"/>
    </row>
    <row r="360" spans="1:11" x14ac:dyDescent="0.25">
      <c r="A360" s="72"/>
      <c r="B360" s="69"/>
      <c r="C360" s="73"/>
      <c r="D360" s="74"/>
      <c r="E360" s="27">
        <f t="shared" si="6"/>
        <v>0</v>
      </c>
      <c r="F360" s="25"/>
      <c r="G360" s="25"/>
      <c r="H360" s="25"/>
      <c r="I360" s="25"/>
      <c r="J360" s="25"/>
      <c r="K360" s="25"/>
    </row>
    <row r="361" spans="1:11" x14ac:dyDescent="0.25">
      <c r="A361" s="72"/>
      <c r="B361" s="69"/>
      <c r="C361" s="73"/>
      <c r="D361" s="74"/>
      <c r="E361" s="27">
        <f t="shared" si="6"/>
        <v>0</v>
      </c>
      <c r="F361" s="25"/>
      <c r="G361" s="25"/>
      <c r="H361" s="25"/>
      <c r="I361" s="25"/>
      <c r="J361" s="25"/>
      <c r="K361" s="25"/>
    </row>
    <row r="362" spans="1:11" x14ac:dyDescent="0.25">
      <c r="A362" s="72"/>
      <c r="B362" s="69"/>
      <c r="C362" s="73"/>
      <c r="D362" s="74"/>
      <c r="E362" s="27">
        <f t="shared" si="6"/>
        <v>0</v>
      </c>
      <c r="F362" s="25"/>
      <c r="G362" s="25"/>
      <c r="H362" s="25"/>
      <c r="I362" s="25"/>
      <c r="J362" s="25"/>
      <c r="K362" s="25"/>
    </row>
    <row r="363" spans="1:11" x14ac:dyDescent="0.25">
      <c r="A363" s="72"/>
      <c r="B363" s="69"/>
      <c r="C363" s="73"/>
      <c r="D363" s="74"/>
      <c r="E363" s="27">
        <f t="shared" si="6"/>
        <v>0</v>
      </c>
      <c r="F363" s="25"/>
      <c r="G363" s="25"/>
      <c r="H363" s="25"/>
      <c r="I363" s="25"/>
      <c r="J363" s="25"/>
      <c r="K363" s="25"/>
    </row>
    <row r="364" spans="1:11" x14ac:dyDescent="0.25">
      <c r="A364" s="72"/>
      <c r="B364" s="69"/>
      <c r="C364" s="73"/>
      <c r="D364" s="74"/>
      <c r="E364" s="27">
        <f t="shared" si="6"/>
        <v>0</v>
      </c>
      <c r="F364" s="25"/>
      <c r="G364" s="25"/>
      <c r="H364" s="25"/>
      <c r="I364" s="25"/>
      <c r="J364" s="25"/>
      <c r="K364" s="25"/>
    </row>
    <row r="365" spans="1:11" x14ac:dyDescent="0.25">
      <c r="A365" s="72"/>
      <c r="B365" s="69"/>
      <c r="C365" s="73"/>
      <c r="D365" s="74"/>
      <c r="E365" s="27">
        <f t="shared" si="6"/>
        <v>0</v>
      </c>
      <c r="F365" s="25"/>
      <c r="G365" s="25"/>
      <c r="H365" s="25"/>
      <c r="I365" s="25"/>
      <c r="J365" s="25"/>
      <c r="K365" s="25"/>
    </row>
    <row r="366" spans="1:11" x14ac:dyDescent="0.25">
      <c r="A366" s="72"/>
      <c r="B366" s="69"/>
      <c r="C366" s="73"/>
      <c r="D366" s="74"/>
      <c r="E366" s="27">
        <f t="shared" si="6"/>
        <v>0</v>
      </c>
      <c r="F366" s="25"/>
      <c r="G366" s="25"/>
      <c r="H366" s="25"/>
      <c r="I366" s="25"/>
      <c r="J366" s="25"/>
      <c r="K366" s="25"/>
    </row>
    <row r="367" spans="1:11" x14ac:dyDescent="0.25">
      <c r="A367" s="72"/>
      <c r="B367" s="69"/>
      <c r="C367" s="73"/>
      <c r="D367" s="74"/>
      <c r="E367" s="27">
        <f t="shared" si="6"/>
        <v>0</v>
      </c>
      <c r="F367" s="25"/>
      <c r="G367" s="25"/>
      <c r="H367" s="25"/>
      <c r="I367" s="25"/>
      <c r="J367" s="25"/>
      <c r="K367" s="25"/>
    </row>
    <row r="368" spans="1:11" x14ac:dyDescent="0.25">
      <c r="A368" s="72"/>
      <c r="B368" s="69"/>
      <c r="C368" s="73"/>
      <c r="D368" s="74"/>
      <c r="E368" s="27">
        <f t="shared" si="6"/>
        <v>0</v>
      </c>
      <c r="F368" s="25"/>
      <c r="G368" s="25"/>
      <c r="H368" s="25"/>
      <c r="I368" s="25"/>
      <c r="J368" s="25"/>
      <c r="K368" s="25"/>
    </row>
    <row r="369" spans="1:11" x14ac:dyDescent="0.25">
      <c r="A369" s="72"/>
      <c r="B369" s="69"/>
      <c r="C369" s="73"/>
      <c r="D369" s="74"/>
      <c r="E369" s="27">
        <f t="shared" si="6"/>
        <v>0</v>
      </c>
      <c r="F369" s="25"/>
      <c r="G369" s="25"/>
      <c r="H369" s="25"/>
      <c r="I369" s="25"/>
      <c r="J369" s="25"/>
      <c r="K369" s="25"/>
    </row>
    <row r="370" spans="1:11" x14ac:dyDescent="0.25">
      <c r="A370" s="72"/>
      <c r="B370" s="69"/>
      <c r="C370" s="73"/>
      <c r="D370" s="74"/>
      <c r="E370" s="27">
        <f t="shared" si="6"/>
        <v>0</v>
      </c>
      <c r="F370" s="25"/>
      <c r="G370" s="25"/>
      <c r="H370" s="25"/>
      <c r="I370" s="25"/>
      <c r="J370" s="25"/>
      <c r="K370" s="25"/>
    </row>
    <row r="371" spans="1:11" x14ac:dyDescent="0.25">
      <c r="A371" s="72"/>
      <c r="B371" s="69"/>
      <c r="C371" s="73"/>
      <c r="D371" s="74"/>
      <c r="E371" s="27">
        <f t="shared" si="6"/>
        <v>0</v>
      </c>
      <c r="F371" s="25"/>
      <c r="G371" s="25"/>
      <c r="H371" s="25"/>
      <c r="I371" s="25"/>
      <c r="J371" s="25"/>
      <c r="K371" s="25"/>
    </row>
    <row r="372" spans="1:11" x14ac:dyDescent="0.25">
      <c r="A372" s="72"/>
      <c r="B372" s="69"/>
      <c r="C372" s="73"/>
      <c r="D372" s="74"/>
      <c r="E372" s="27">
        <f t="shared" si="6"/>
        <v>0</v>
      </c>
      <c r="F372" s="25"/>
      <c r="G372" s="25"/>
      <c r="H372" s="25"/>
      <c r="I372" s="25"/>
      <c r="J372" s="25"/>
      <c r="K372" s="25"/>
    </row>
    <row r="373" spans="1:11" x14ac:dyDescent="0.25">
      <c r="A373" s="72"/>
      <c r="B373" s="69"/>
      <c r="C373" s="73"/>
      <c r="D373" s="74"/>
      <c r="E373" s="27">
        <f t="shared" si="6"/>
        <v>0</v>
      </c>
      <c r="F373" s="25"/>
      <c r="G373" s="25"/>
      <c r="H373" s="25"/>
      <c r="I373" s="25"/>
      <c r="J373" s="25"/>
      <c r="K373" s="25"/>
    </row>
    <row r="374" spans="1:11" x14ac:dyDescent="0.25">
      <c r="A374" s="72"/>
      <c r="B374" s="69"/>
      <c r="C374" s="73"/>
      <c r="D374" s="74"/>
      <c r="E374" s="27">
        <f t="shared" si="6"/>
        <v>0</v>
      </c>
      <c r="F374" s="25"/>
      <c r="G374" s="25"/>
      <c r="H374" s="25"/>
      <c r="I374" s="25"/>
      <c r="J374" s="25"/>
      <c r="K374" s="25"/>
    </row>
    <row r="375" spans="1:11" x14ac:dyDescent="0.25">
      <c r="A375" s="72"/>
      <c r="B375" s="69"/>
      <c r="C375" s="73"/>
      <c r="D375" s="74"/>
      <c r="E375" s="27">
        <f t="shared" si="6"/>
        <v>0</v>
      </c>
      <c r="F375" s="25"/>
      <c r="G375" s="25"/>
      <c r="H375" s="25"/>
      <c r="I375" s="25"/>
      <c r="J375" s="25"/>
      <c r="K375" s="25"/>
    </row>
    <row r="376" spans="1:11" x14ac:dyDescent="0.25">
      <c r="A376" s="72"/>
      <c r="B376" s="69"/>
      <c r="C376" s="73"/>
      <c r="D376" s="74"/>
      <c r="E376" s="27">
        <f t="shared" si="6"/>
        <v>0</v>
      </c>
      <c r="F376" s="25"/>
      <c r="G376" s="25"/>
      <c r="H376" s="25"/>
      <c r="I376" s="25"/>
      <c r="J376" s="25"/>
      <c r="K376" s="25"/>
    </row>
    <row r="377" spans="1:11" x14ac:dyDescent="0.25">
      <c r="A377" s="72"/>
      <c r="B377" s="69"/>
      <c r="C377" s="73"/>
      <c r="D377" s="74"/>
      <c r="E377" s="27">
        <f t="shared" si="6"/>
        <v>0</v>
      </c>
      <c r="F377" s="25"/>
      <c r="G377" s="25"/>
      <c r="H377" s="25"/>
      <c r="I377" s="25"/>
      <c r="J377" s="25"/>
      <c r="K377" s="25"/>
    </row>
    <row r="378" spans="1:11" x14ac:dyDescent="0.25">
      <c r="A378" s="72"/>
      <c r="B378" s="69"/>
      <c r="C378" s="73"/>
      <c r="D378" s="74"/>
      <c r="E378" s="27">
        <f t="shared" si="6"/>
        <v>0</v>
      </c>
      <c r="F378" s="25"/>
      <c r="G378" s="25"/>
      <c r="H378" s="25"/>
      <c r="I378" s="25"/>
      <c r="J378" s="25"/>
      <c r="K378" s="25"/>
    </row>
    <row r="379" spans="1:11" x14ac:dyDescent="0.25">
      <c r="A379" s="72"/>
      <c r="B379" s="69"/>
      <c r="C379" s="73"/>
      <c r="D379" s="74"/>
      <c r="E379" s="27">
        <f t="shared" si="6"/>
        <v>0</v>
      </c>
      <c r="F379" s="25"/>
      <c r="G379" s="25"/>
      <c r="H379" s="25"/>
      <c r="I379" s="25"/>
      <c r="J379" s="25"/>
      <c r="K379" s="25"/>
    </row>
    <row r="380" spans="1:11" x14ac:dyDescent="0.25">
      <c r="A380" s="72"/>
      <c r="B380" s="69"/>
      <c r="C380" s="73"/>
      <c r="D380" s="74"/>
      <c r="E380" s="27">
        <f t="shared" si="6"/>
        <v>0</v>
      </c>
      <c r="F380" s="25"/>
      <c r="G380" s="25"/>
      <c r="H380" s="25"/>
      <c r="I380" s="25"/>
      <c r="J380" s="25"/>
      <c r="K380" s="25"/>
    </row>
    <row r="381" spans="1:11" x14ac:dyDescent="0.25">
      <c r="A381" s="72"/>
      <c r="B381" s="69"/>
      <c r="C381" s="73"/>
      <c r="D381" s="74"/>
      <c r="E381" s="27">
        <f t="shared" si="6"/>
        <v>0</v>
      </c>
      <c r="F381" s="25"/>
      <c r="G381" s="25"/>
      <c r="H381" s="25"/>
      <c r="I381" s="25"/>
      <c r="J381" s="25"/>
      <c r="K381" s="25"/>
    </row>
    <row r="382" spans="1:11" x14ac:dyDescent="0.25">
      <c r="A382" s="72"/>
      <c r="B382" s="69"/>
      <c r="C382" s="73"/>
      <c r="D382" s="74"/>
      <c r="E382" s="27">
        <f t="shared" si="6"/>
        <v>0</v>
      </c>
      <c r="F382" s="25"/>
      <c r="G382" s="25"/>
      <c r="H382" s="25"/>
      <c r="I382" s="25"/>
      <c r="J382" s="25"/>
      <c r="K382" s="25"/>
    </row>
    <row r="383" spans="1:11" x14ac:dyDescent="0.25">
      <c r="A383" s="72"/>
      <c r="B383" s="69"/>
      <c r="C383" s="73"/>
      <c r="D383" s="74"/>
      <c r="E383" s="27">
        <f t="shared" si="6"/>
        <v>0</v>
      </c>
      <c r="F383" s="25"/>
      <c r="G383" s="25"/>
      <c r="H383" s="25"/>
      <c r="I383" s="25"/>
      <c r="J383" s="25"/>
      <c r="K383" s="25"/>
    </row>
    <row r="384" spans="1:11" x14ac:dyDescent="0.25">
      <c r="A384" s="72"/>
      <c r="B384" s="69"/>
      <c r="C384" s="73"/>
      <c r="D384" s="74"/>
      <c r="E384" s="27">
        <f t="shared" si="6"/>
        <v>0</v>
      </c>
      <c r="F384" s="25"/>
      <c r="G384" s="25"/>
      <c r="H384" s="25"/>
      <c r="I384" s="25"/>
      <c r="J384" s="25"/>
      <c r="K384" s="25"/>
    </row>
    <row r="385" spans="1:11" x14ac:dyDescent="0.25">
      <c r="A385" s="72"/>
      <c r="B385" s="69"/>
      <c r="C385" s="73"/>
      <c r="D385" s="74"/>
      <c r="E385" s="27">
        <f t="shared" si="6"/>
        <v>0</v>
      </c>
      <c r="F385" s="25"/>
      <c r="G385" s="25"/>
      <c r="H385" s="25"/>
      <c r="I385" s="25"/>
      <c r="J385" s="25"/>
      <c r="K385" s="25"/>
    </row>
    <row r="386" spans="1:11" x14ac:dyDescent="0.25">
      <c r="A386" s="72"/>
      <c r="B386" s="69"/>
      <c r="C386" s="73"/>
      <c r="D386" s="74"/>
      <c r="E386" s="27">
        <f t="shared" si="6"/>
        <v>0</v>
      </c>
      <c r="F386" s="25"/>
      <c r="G386" s="25"/>
      <c r="H386" s="25"/>
      <c r="I386" s="25"/>
      <c r="J386" s="25"/>
      <c r="K386" s="25"/>
    </row>
    <row r="387" spans="1:11" x14ac:dyDescent="0.25">
      <c r="A387" s="72"/>
      <c r="B387" s="69"/>
      <c r="C387" s="73"/>
      <c r="D387" s="74"/>
      <c r="E387" s="27">
        <f t="shared" ref="E387:E450" si="7">A387*B387</f>
        <v>0</v>
      </c>
      <c r="F387" s="25"/>
      <c r="G387" s="25"/>
      <c r="H387" s="25"/>
      <c r="I387" s="25"/>
      <c r="J387" s="25"/>
      <c r="K387" s="25"/>
    </row>
    <row r="388" spans="1:11" x14ac:dyDescent="0.25">
      <c r="A388" s="72"/>
      <c r="B388" s="69"/>
      <c r="C388" s="73"/>
      <c r="D388" s="74"/>
      <c r="E388" s="27">
        <f t="shared" si="7"/>
        <v>0</v>
      </c>
      <c r="F388" s="25"/>
      <c r="G388" s="25"/>
      <c r="H388" s="25"/>
      <c r="I388" s="25"/>
      <c r="J388" s="25"/>
      <c r="K388" s="25"/>
    </row>
    <row r="389" spans="1:11" x14ac:dyDescent="0.25">
      <c r="A389" s="72"/>
      <c r="B389" s="69"/>
      <c r="C389" s="73"/>
      <c r="D389" s="74"/>
      <c r="E389" s="27">
        <f t="shared" si="7"/>
        <v>0</v>
      </c>
      <c r="F389" s="25"/>
      <c r="G389" s="25"/>
      <c r="H389" s="25"/>
      <c r="I389" s="25"/>
      <c r="J389" s="25"/>
      <c r="K389" s="25"/>
    </row>
    <row r="390" spans="1:11" x14ac:dyDescent="0.25">
      <c r="A390" s="72"/>
      <c r="B390" s="69"/>
      <c r="C390" s="73"/>
      <c r="D390" s="74"/>
      <c r="E390" s="27">
        <f t="shared" si="7"/>
        <v>0</v>
      </c>
      <c r="F390" s="25"/>
      <c r="G390" s="25"/>
      <c r="H390" s="25"/>
      <c r="I390" s="25"/>
      <c r="J390" s="25"/>
      <c r="K390" s="25"/>
    </row>
    <row r="391" spans="1:11" x14ac:dyDescent="0.25">
      <c r="A391" s="72"/>
      <c r="B391" s="69"/>
      <c r="C391" s="73"/>
      <c r="D391" s="74"/>
      <c r="E391" s="27">
        <f t="shared" si="7"/>
        <v>0</v>
      </c>
      <c r="F391" s="25"/>
      <c r="G391" s="25"/>
      <c r="H391" s="25"/>
      <c r="I391" s="25"/>
      <c r="J391" s="25"/>
      <c r="K391" s="25"/>
    </row>
    <row r="392" spans="1:11" x14ac:dyDescent="0.25">
      <c r="A392" s="72"/>
      <c r="B392" s="69"/>
      <c r="C392" s="73"/>
      <c r="D392" s="74"/>
      <c r="E392" s="27">
        <f t="shared" si="7"/>
        <v>0</v>
      </c>
      <c r="F392" s="25"/>
      <c r="G392" s="25"/>
      <c r="H392" s="25"/>
      <c r="I392" s="25"/>
      <c r="J392" s="25"/>
      <c r="K392" s="25"/>
    </row>
    <row r="393" spans="1:11" x14ac:dyDescent="0.25">
      <c r="A393" s="72"/>
      <c r="B393" s="69"/>
      <c r="C393" s="73"/>
      <c r="D393" s="74"/>
      <c r="E393" s="27">
        <f t="shared" si="7"/>
        <v>0</v>
      </c>
      <c r="F393" s="25"/>
      <c r="G393" s="25"/>
      <c r="H393" s="25"/>
      <c r="I393" s="25"/>
      <c r="J393" s="25"/>
      <c r="K393" s="25"/>
    </row>
    <row r="394" spans="1:11" x14ac:dyDescent="0.25">
      <c r="A394" s="72"/>
      <c r="B394" s="69"/>
      <c r="C394" s="73"/>
      <c r="D394" s="74"/>
      <c r="E394" s="27">
        <f t="shared" si="7"/>
        <v>0</v>
      </c>
      <c r="F394" s="25"/>
      <c r="G394" s="25"/>
      <c r="H394" s="25"/>
      <c r="I394" s="25"/>
      <c r="J394" s="25"/>
      <c r="K394" s="25"/>
    </row>
    <row r="395" spans="1:11" x14ac:dyDescent="0.25">
      <c r="A395" s="72"/>
      <c r="B395" s="69"/>
      <c r="C395" s="73"/>
      <c r="D395" s="74"/>
      <c r="E395" s="27">
        <f t="shared" si="7"/>
        <v>0</v>
      </c>
      <c r="F395" s="25"/>
      <c r="G395" s="25"/>
      <c r="H395" s="25"/>
      <c r="I395" s="25"/>
      <c r="J395" s="25"/>
      <c r="K395" s="25"/>
    </row>
    <row r="396" spans="1:11" x14ac:dyDescent="0.25">
      <c r="A396" s="72"/>
      <c r="B396" s="69"/>
      <c r="C396" s="73"/>
      <c r="D396" s="74"/>
      <c r="E396" s="27">
        <f t="shared" si="7"/>
        <v>0</v>
      </c>
      <c r="F396" s="25"/>
      <c r="G396" s="25"/>
      <c r="H396" s="25"/>
      <c r="I396" s="25"/>
      <c r="J396" s="25"/>
      <c r="K396" s="25"/>
    </row>
    <row r="397" spans="1:11" x14ac:dyDescent="0.25">
      <c r="A397" s="72"/>
      <c r="B397" s="69"/>
      <c r="C397" s="73"/>
      <c r="D397" s="74"/>
      <c r="E397" s="27">
        <f t="shared" si="7"/>
        <v>0</v>
      </c>
      <c r="F397" s="25"/>
      <c r="G397" s="25"/>
      <c r="H397" s="25"/>
      <c r="I397" s="25"/>
      <c r="J397" s="25"/>
      <c r="K397" s="25"/>
    </row>
    <row r="398" spans="1:11" x14ac:dyDescent="0.25">
      <c r="A398" s="72"/>
      <c r="B398" s="69"/>
      <c r="C398" s="73"/>
      <c r="D398" s="74"/>
      <c r="E398" s="27">
        <f t="shared" si="7"/>
        <v>0</v>
      </c>
      <c r="F398" s="25"/>
      <c r="G398" s="25"/>
      <c r="H398" s="25"/>
      <c r="I398" s="25"/>
      <c r="J398" s="25"/>
      <c r="K398" s="25"/>
    </row>
    <row r="399" spans="1:11" x14ac:dyDescent="0.25">
      <c r="A399" s="72"/>
      <c r="B399" s="69"/>
      <c r="C399" s="73"/>
      <c r="D399" s="74"/>
      <c r="E399" s="27">
        <f t="shared" si="7"/>
        <v>0</v>
      </c>
      <c r="F399" s="25"/>
      <c r="G399" s="25"/>
      <c r="H399" s="25"/>
      <c r="I399" s="25"/>
      <c r="J399" s="25"/>
      <c r="K399" s="25"/>
    </row>
    <row r="400" spans="1:11" x14ac:dyDescent="0.25">
      <c r="A400" s="72"/>
      <c r="B400" s="69"/>
      <c r="C400" s="73"/>
      <c r="D400" s="74"/>
      <c r="E400" s="27">
        <f t="shared" si="7"/>
        <v>0</v>
      </c>
      <c r="F400" s="25"/>
      <c r="G400" s="25"/>
      <c r="H400" s="25"/>
      <c r="I400" s="25"/>
      <c r="J400" s="25"/>
      <c r="K400" s="25"/>
    </row>
    <row r="401" spans="1:11" x14ac:dyDescent="0.25">
      <c r="A401" s="72"/>
      <c r="B401" s="69"/>
      <c r="C401" s="73"/>
      <c r="D401" s="74"/>
      <c r="E401" s="27">
        <f t="shared" si="7"/>
        <v>0</v>
      </c>
      <c r="F401" s="25"/>
      <c r="G401" s="25"/>
      <c r="H401" s="25"/>
      <c r="I401" s="25"/>
      <c r="J401" s="25"/>
      <c r="K401" s="25"/>
    </row>
    <row r="402" spans="1:11" x14ac:dyDescent="0.25">
      <c r="A402" s="72"/>
      <c r="B402" s="69"/>
      <c r="C402" s="73"/>
      <c r="D402" s="74"/>
      <c r="E402" s="27">
        <f t="shared" si="7"/>
        <v>0</v>
      </c>
      <c r="F402" s="25"/>
      <c r="G402" s="25"/>
      <c r="H402" s="25"/>
      <c r="I402" s="25"/>
      <c r="J402" s="25"/>
      <c r="K402" s="25"/>
    </row>
    <row r="403" spans="1:11" x14ac:dyDescent="0.25">
      <c r="A403" s="72"/>
      <c r="B403" s="69"/>
      <c r="C403" s="73"/>
      <c r="D403" s="74"/>
      <c r="E403" s="27">
        <f t="shared" si="7"/>
        <v>0</v>
      </c>
      <c r="F403" s="25"/>
      <c r="G403" s="25"/>
      <c r="H403" s="25"/>
      <c r="I403" s="25"/>
      <c r="J403" s="25"/>
      <c r="K403" s="25"/>
    </row>
    <row r="404" spans="1:11" x14ac:dyDescent="0.25">
      <c r="A404" s="72"/>
      <c r="B404" s="69"/>
      <c r="C404" s="73"/>
      <c r="D404" s="74"/>
      <c r="E404" s="27">
        <f t="shared" si="7"/>
        <v>0</v>
      </c>
      <c r="F404" s="25"/>
      <c r="G404" s="25"/>
      <c r="H404" s="25"/>
      <c r="I404" s="25"/>
      <c r="J404" s="25"/>
      <c r="K404" s="25"/>
    </row>
    <row r="405" spans="1:11" x14ac:dyDescent="0.25">
      <c r="A405" s="72"/>
      <c r="B405" s="69"/>
      <c r="C405" s="73"/>
      <c r="D405" s="74"/>
      <c r="E405" s="27">
        <f t="shared" si="7"/>
        <v>0</v>
      </c>
      <c r="F405" s="25"/>
      <c r="G405" s="25"/>
      <c r="H405" s="25"/>
      <c r="I405" s="25"/>
      <c r="J405" s="25"/>
      <c r="K405" s="25"/>
    </row>
    <row r="406" spans="1:11" x14ac:dyDescent="0.25">
      <c r="A406" s="72"/>
      <c r="B406" s="69"/>
      <c r="C406" s="73"/>
      <c r="D406" s="74"/>
      <c r="E406" s="27">
        <f t="shared" si="7"/>
        <v>0</v>
      </c>
      <c r="F406" s="25"/>
      <c r="G406" s="25"/>
      <c r="H406" s="25"/>
      <c r="I406" s="25"/>
      <c r="J406" s="25"/>
      <c r="K406" s="25"/>
    </row>
    <row r="407" spans="1:11" x14ac:dyDescent="0.25">
      <c r="A407" s="72"/>
      <c r="B407" s="69"/>
      <c r="C407" s="73"/>
      <c r="D407" s="74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72"/>
      <c r="B408" s="69"/>
      <c r="C408" s="73"/>
      <c r="D408" s="74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72"/>
      <c r="B409" s="69"/>
      <c r="C409" s="73"/>
      <c r="D409" s="74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72"/>
      <c r="B410" s="69"/>
      <c r="C410" s="73"/>
      <c r="D410" s="74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72"/>
      <c r="B411" s="69"/>
      <c r="C411" s="73"/>
      <c r="D411" s="74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72"/>
      <c r="B412" s="69"/>
      <c r="C412" s="73"/>
      <c r="D412" s="74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72"/>
      <c r="B413" s="69"/>
      <c r="C413" s="73"/>
      <c r="D413" s="74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72"/>
      <c r="B414" s="69"/>
      <c r="C414" s="73"/>
      <c r="D414" s="74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72"/>
      <c r="B415" s="69"/>
      <c r="C415" s="73"/>
      <c r="D415" s="74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72"/>
      <c r="B416" s="69"/>
      <c r="C416" s="73"/>
      <c r="D416" s="74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72"/>
      <c r="B417" s="69"/>
      <c r="C417" s="73"/>
      <c r="D417" s="74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72"/>
      <c r="B418" s="69"/>
      <c r="C418" s="73"/>
      <c r="D418" s="74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72"/>
      <c r="B419" s="69"/>
      <c r="C419" s="73"/>
      <c r="D419" s="74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72"/>
      <c r="B420" s="69"/>
      <c r="C420" s="73"/>
      <c r="D420" s="74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72"/>
      <c r="B421" s="69"/>
      <c r="C421" s="73"/>
      <c r="D421" s="74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72"/>
      <c r="B422" s="69"/>
      <c r="C422" s="73"/>
      <c r="D422" s="74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72"/>
      <c r="B423" s="69"/>
      <c r="C423" s="73"/>
      <c r="D423" s="74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72"/>
      <c r="B424" s="69"/>
      <c r="C424" s="73"/>
      <c r="D424" s="74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72"/>
      <c r="B425" s="69"/>
      <c r="C425" s="73"/>
      <c r="D425" s="74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72"/>
      <c r="B426" s="69"/>
      <c r="C426" s="73"/>
      <c r="D426" s="74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72"/>
      <c r="B427" s="69"/>
      <c r="C427" s="73"/>
      <c r="D427" s="74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72"/>
      <c r="B428" s="69"/>
      <c r="C428" s="73"/>
      <c r="D428" s="74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72"/>
      <c r="B429" s="69"/>
      <c r="C429" s="73"/>
      <c r="D429" s="74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72"/>
      <c r="B430" s="69"/>
      <c r="C430" s="73"/>
      <c r="D430" s="74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72"/>
      <c r="B431" s="69"/>
      <c r="C431" s="73"/>
      <c r="D431" s="74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72"/>
      <c r="B432" s="69"/>
      <c r="C432" s="73"/>
      <c r="D432" s="74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72"/>
      <c r="B433" s="69"/>
      <c r="C433" s="73"/>
      <c r="D433" s="74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72"/>
      <c r="B434" s="69"/>
      <c r="C434" s="73"/>
      <c r="D434" s="74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72"/>
      <c r="B435" s="69"/>
      <c r="C435" s="73"/>
      <c r="D435" s="74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72"/>
      <c r="B436" s="69"/>
      <c r="C436" s="73"/>
      <c r="D436" s="74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72"/>
      <c r="B437" s="69"/>
      <c r="C437" s="73"/>
      <c r="D437" s="74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72"/>
      <c r="B438" s="69"/>
      <c r="C438" s="73"/>
      <c r="D438" s="74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72"/>
      <c r="B439" s="69"/>
      <c r="C439" s="73"/>
      <c r="D439" s="74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72"/>
      <c r="B440" s="69"/>
      <c r="C440" s="73"/>
      <c r="D440" s="74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72"/>
      <c r="B441" s="69"/>
      <c r="C441" s="73"/>
      <c r="D441" s="74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72"/>
      <c r="B442" s="69"/>
      <c r="C442" s="73"/>
      <c r="D442" s="74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72"/>
      <c r="B443" s="69"/>
      <c r="C443" s="73"/>
      <c r="D443" s="74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72"/>
      <c r="B444" s="69"/>
      <c r="C444" s="73"/>
      <c r="D444" s="74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72"/>
      <c r="B445" s="69"/>
      <c r="C445" s="73"/>
      <c r="D445" s="74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72"/>
      <c r="B446" s="69"/>
      <c r="C446" s="73"/>
      <c r="D446" s="74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72"/>
      <c r="B447" s="69"/>
      <c r="C447" s="73"/>
      <c r="D447" s="74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72"/>
      <c r="B448" s="69"/>
      <c r="C448" s="73"/>
      <c r="D448" s="74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72"/>
      <c r="B449" s="69"/>
      <c r="C449" s="73"/>
      <c r="D449" s="74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72"/>
      <c r="B450" s="69"/>
      <c r="C450" s="73"/>
      <c r="D450" s="74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72"/>
      <c r="B451" s="69"/>
      <c r="C451" s="73"/>
      <c r="D451" s="74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72"/>
      <c r="B452" s="69"/>
      <c r="C452" s="73"/>
      <c r="D452" s="74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72"/>
      <c r="B453" s="69"/>
      <c r="C453" s="73"/>
      <c r="D453" s="74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72"/>
      <c r="B454" s="69"/>
      <c r="C454" s="73"/>
      <c r="D454" s="74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72"/>
      <c r="B455" s="69"/>
      <c r="C455" s="73"/>
      <c r="D455" s="74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72"/>
      <c r="B456" s="69"/>
      <c r="C456" s="73"/>
      <c r="D456" s="74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72"/>
      <c r="B457" s="69"/>
      <c r="C457" s="73"/>
      <c r="D457" s="74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72"/>
      <c r="B458" s="69"/>
      <c r="C458" s="73"/>
      <c r="D458" s="74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72"/>
      <c r="B459" s="69"/>
      <c r="C459" s="73"/>
      <c r="D459" s="74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72"/>
      <c r="B460" s="69"/>
      <c r="C460" s="73"/>
      <c r="D460" s="74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72"/>
      <c r="B461" s="69"/>
      <c r="C461" s="73"/>
      <c r="D461" s="74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72"/>
      <c r="B462" s="69"/>
      <c r="C462" s="73"/>
      <c r="D462" s="74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72"/>
      <c r="B463" s="69"/>
      <c r="C463" s="73"/>
      <c r="D463" s="74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72"/>
      <c r="B464" s="69"/>
      <c r="C464" s="73"/>
      <c r="D464" s="74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72"/>
      <c r="B465" s="69"/>
      <c r="C465" s="73"/>
      <c r="D465" s="74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72"/>
      <c r="B466" s="69"/>
      <c r="C466" s="73"/>
      <c r="D466" s="74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72"/>
      <c r="B467" s="69"/>
      <c r="C467" s="73"/>
      <c r="D467" s="74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72"/>
      <c r="B468" s="69"/>
      <c r="C468" s="73"/>
      <c r="D468" s="74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72"/>
      <c r="B469" s="69"/>
      <c r="C469" s="73"/>
      <c r="D469" s="74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72"/>
      <c r="B470" s="69"/>
      <c r="C470" s="73"/>
      <c r="D470" s="74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72"/>
      <c r="B471" s="69"/>
      <c r="C471" s="73"/>
      <c r="D471" s="74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72"/>
      <c r="B472" s="69"/>
      <c r="C472" s="73"/>
      <c r="D472" s="74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72"/>
      <c r="B473" s="69"/>
      <c r="C473" s="73"/>
      <c r="D473" s="74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72"/>
      <c r="B474" s="69"/>
      <c r="C474" s="73"/>
      <c r="D474" s="74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72"/>
      <c r="B475" s="69"/>
      <c r="C475" s="73"/>
      <c r="D475" s="74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72"/>
      <c r="B476" s="69"/>
      <c r="C476" s="73"/>
      <c r="D476" s="74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72"/>
      <c r="B477" s="69"/>
      <c r="C477" s="73"/>
      <c r="D477" s="74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72"/>
      <c r="B478" s="69"/>
      <c r="C478" s="73"/>
      <c r="D478" s="74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72"/>
      <c r="B479" s="69"/>
      <c r="C479" s="73"/>
      <c r="D479" s="74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72"/>
      <c r="B480" s="69"/>
      <c r="C480" s="73"/>
      <c r="D480" s="74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72"/>
      <c r="B481" s="69"/>
      <c r="C481" s="73"/>
      <c r="D481" s="74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72"/>
      <c r="B482" s="69"/>
      <c r="C482" s="73"/>
      <c r="D482" s="74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72"/>
      <c r="B483" s="69"/>
      <c r="C483" s="73"/>
      <c r="D483" s="74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72"/>
      <c r="B484" s="69"/>
      <c r="C484" s="73"/>
      <c r="D484" s="74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72"/>
      <c r="B485" s="69"/>
      <c r="C485" s="73"/>
      <c r="D485" s="74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72"/>
      <c r="B486" s="69"/>
      <c r="C486" s="73"/>
      <c r="D486" s="74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72"/>
      <c r="B487" s="69"/>
      <c r="C487" s="73"/>
      <c r="D487" s="74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72"/>
      <c r="B488" s="69"/>
      <c r="C488" s="73"/>
      <c r="D488" s="74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72"/>
      <c r="B489" s="69"/>
      <c r="C489" s="73"/>
      <c r="D489" s="74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72"/>
      <c r="B490" s="69"/>
      <c r="C490" s="73"/>
      <c r="D490" s="74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72"/>
      <c r="B491" s="69"/>
      <c r="C491" s="73"/>
      <c r="D491" s="74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72"/>
      <c r="B492" s="69"/>
      <c r="C492" s="73"/>
      <c r="D492" s="74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72"/>
      <c r="B493" s="69"/>
      <c r="C493" s="73"/>
      <c r="D493" s="74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72"/>
      <c r="B494" s="69"/>
      <c r="C494" s="73"/>
      <c r="D494" s="74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72"/>
      <c r="B495" s="69"/>
      <c r="C495" s="73"/>
      <c r="D495" s="74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72"/>
      <c r="B496" s="69"/>
      <c r="C496" s="73"/>
      <c r="D496" s="74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72"/>
      <c r="B497" s="69"/>
      <c r="C497" s="73"/>
      <c r="D497" s="74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72"/>
      <c r="B498" s="69"/>
      <c r="C498" s="73"/>
      <c r="D498" s="74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72"/>
      <c r="B499" s="69"/>
      <c r="C499" s="73"/>
      <c r="D499" s="74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72"/>
      <c r="B500" s="69"/>
      <c r="C500" s="73"/>
      <c r="D500" s="74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72"/>
      <c r="B501" s="69"/>
      <c r="C501" s="73"/>
      <c r="D501" s="74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72"/>
      <c r="B502" s="69"/>
      <c r="C502" s="73"/>
      <c r="D502" s="74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72"/>
      <c r="B503" s="69"/>
      <c r="C503" s="73"/>
      <c r="D503" s="74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72"/>
      <c r="B504" s="69"/>
      <c r="C504" s="73"/>
      <c r="D504" s="74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1B88-52FE-405D-871D-50C366C843DE}">
  <sheetPr>
    <pageSetUpPr fitToPage="1"/>
  </sheetPr>
  <dimension ref="A1:K590"/>
  <sheetViews>
    <sheetView zoomScaleNormal="100" workbookViewId="0">
      <pane ySplit="14" topLeftCell="A223" activePane="bottomLeft" state="frozen"/>
      <selection activeCell="B30" sqref="B30"/>
      <selection pane="bottomLeft" activeCell="G227" sqref="G227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26</v>
      </c>
      <c r="B2" s="69">
        <v>131.05000000000001</v>
      </c>
      <c r="C2" s="70">
        <v>44061.292199074102</v>
      </c>
      <c r="D2" s="71" t="s">
        <v>30</v>
      </c>
      <c r="E2" s="27">
        <f>A2*B2</f>
        <v>3407.3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52</v>
      </c>
      <c r="B3" s="69">
        <v>131.05000000000001</v>
      </c>
      <c r="C3" s="70">
        <v>44061.292199074102</v>
      </c>
      <c r="D3" s="71" t="s">
        <v>30</v>
      </c>
      <c r="E3" s="27">
        <f t="shared" ref="E3:E66" si="0">A3*B3</f>
        <v>6814.6</v>
      </c>
      <c r="F3" s="25"/>
      <c r="G3" s="31" t="s">
        <v>1</v>
      </c>
      <c r="H3" s="32">
        <f>+SUMIF(D:D,K3,A:A)</f>
        <v>6539</v>
      </c>
      <c r="I3" s="33">
        <f>+J3/H3</f>
        <v>131.13615996329716</v>
      </c>
      <c r="J3" s="34">
        <f>+SUMIF(D:D,K3,E:E)</f>
        <v>857499.35000000009</v>
      </c>
      <c r="K3" s="35" t="s">
        <v>30</v>
      </c>
    </row>
    <row r="4" spans="1:11" x14ac:dyDescent="0.25">
      <c r="A4" s="68">
        <v>27</v>
      </c>
      <c r="B4" s="69">
        <v>131.30000000000001</v>
      </c>
      <c r="C4" s="70">
        <v>44061.292777777802</v>
      </c>
      <c r="D4" s="71" t="s">
        <v>30</v>
      </c>
      <c r="E4" s="27">
        <f t="shared" si="0"/>
        <v>3545.1000000000004</v>
      </c>
      <c r="F4" s="25"/>
      <c r="G4" s="36" t="s">
        <v>2</v>
      </c>
      <c r="H4" s="37">
        <f>+SUMIF(D:D,K4,A:A)</f>
        <v>892</v>
      </c>
      <c r="I4" s="38">
        <f t="shared" ref="I4:I6" si="1">+J4/H4</f>
        <v>131.3679932735426</v>
      </c>
      <c r="J4" s="39">
        <f>+SUMIF(D:D,K4,E:E)</f>
        <v>117180.25</v>
      </c>
      <c r="K4" s="35" t="s">
        <v>32</v>
      </c>
    </row>
    <row r="5" spans="1:11" x14ac:dyDescent="0.25">
      <c r="A5" s="68">
        <v>12</v>
      </c>
      <c r="B5" s="69">
        <v>131.19999999999999</v>
      </c>
      <c r="C5" s="70">
        <v>44061.293425925898</v>
      </c>
      <c r="D5" s="71" t="s">
        <v>30</v>
      </c>
      <c r="E5" s="27">
        <f t="shared" si="0"/>
        <v>1574.3999999999999</v>
      </c>
      <c r="F5" s="25"/>
      <c r="G5" s="36" t="s">
        <v>3</v>
      </c>
      <c r="H5" s="37">
        <f>+SUMIF(D:D,K5,A:A)</f>
        <v>921</v>
      </c>
      <c r="I5" s="38">
        <f t="shared" si="1"/>
        <v>131.18208469055375</v>
      </c>
      <c r="J5" s="39">
        <f>+SUMIF(D:D,K5,E:E)</f>
        <v>120818.7</v>
      </c>
      <c r="K5" s="35" t="s">
        <v>31</v>
      </c>
    </row>
    <row r="6" spans="1:11" x14ac:dyDescent="0.25">
      <c r="A6" s="68">
        <v>9</v>
      </c>
      <c r="B6" s="69">
        <v>131.15</v>
      </c>
      <c r="C6" s="70">
        <v>44061.294467592597</v>
      </c>
      <c r="D6" s="71" t="s">
        <v>30</v>
      </c>
      <c r="E6" s="27">
        <f t="shared" si="0"/>
        <v>1180.3500000000001</v>
      </c>
      <c r="F6" s="25"/>
      <c r="G6" s="40" t="s">
        <v>4</v>
      </c>
      <c r="H6" s="41">
        <f>+SUMIF(D:D,K6,A:A)</f>
        <v>949</v>
      </c>
      <c r="I6" s="42">
        <f t="shared" si="1"/>
        <v>131.25779768177026</v>
      </c>
      <c r="J6" s="43">
        <f>+SUMIF(D:D,K6,E:E)</f>
        <v>124563.64999999998</v>
      </c>
      <c r="K6" s="35" t="s">
        <v>33</v>
      </c>
    </row>
    <row r="7" spans="1:11" x14ac:dyDescent="0.25">
      <c r="A7" s="68">
        <v>42</v>
      </c>
      <c r="B7" s="69">
        <v>131.15</v>
      </c>
      <c r="C7" s="70">
        <v>44061.296099537001</v>
      </c>
      <c r="D7" s="71" t="s">
        <v>30</v>
      </c>
      <c r="E7" s="27">
        <f t="shared" si="0"/>
        <v>5508.3</v>
      </c>
      <c r="F7" s="25"/>
      <c r="G7" s="44" t="s">
        <v>18</v>
      </c>
      <c r="H7" s="45">
        <f>SUM(H3:H6)</f>
        <v>9301</v>
      </c>
      <c r="I7" s="46">
        <f>+ROUND(J7/H7,6)</f>
        <v>131.175352</v>
      </c>
      <c r="J7" s="47">
        <f>SUM(J3:J6)</f>
        <v>1220061.95</v>
      </c>
      <c r="K7" s="25"/>
    </row>
    <row r="8" spans="1:11" x14ac:dyDescent="0.25">
      <c r="A8" s="68">
        <v>12</v>
      </c>
      <c r="B8" s="69">
        <v>131</v>
      </c>
      <c r="C8" s="70">
        <v>44061.297395833302</v>
      </c>
      <c r="D8" s="71" t="s">
        <v>30</v>
      </c>
      <c r="E8" s="27">
        <f t="shared" si="0"/>
        <v>1572</v>
      </c>
      <c r="F8" s="25"/>
      <c r="G8" s="48"/>
      <c r="H8" s="49"/>
      <c r="I8" s="49"/>
      <c r="J8" s="50"/>
      <c r="K8" s="25"/>
    </row>
    <row r="9" spans="1:11" x14ac:dyDescent="0.25">
      <c r="A9" s="68">
        <v>22</v>
      </c>
      <c r="B9" s="69">
        <v>130.94999999999999</v>
      </c>
      <c r="C9" s="70">
        <v>44061.297858796301</v>
      </c>
      <c r="D9" s="71" t="s">
        <v>30</v>
      </c>
      <c r="E9" s="27">
        <f t="shared" si="0"/>
        <v>2880.8999999999996</v>
      </c>
      <c r="F9" s="25"/>
      <c r="G9" s="51" t="s">
        <v>19</v>
      </c>
      <c r="H9" s="52">
        <v>44061</v>
      </c>
      <c r="I9" s="53"/>
      <c r="J9" s="50"/>
      <c r="K9" s="25"/>
    </row>
    <row r="10" spans="1:11" x14ac:dyDescent="0.25">
      <c r="A10" s="68">
        <v>57</v>
      </c>
      <c r="B10" s="69">
        <v>131.19999999999999</v>
      </c>
      <c r="C10" s="70">
        <v>44061.298865740697</v>
      </c>
      <c r="D10" s="71" t="s">
        <v>30</v>
      </c>
      <c r="E10" s="27">
        <f t="shared" si="0"/>
        <v>7478.4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33</v>
      </c>
      <c r="B11" s="69">
        <v>130.9</v>
      </c>
      <c r="C11" s="70">
        <v>44061.300196759301</v>
      </c>
      <c r="D11" s="71" t="s">
        <v>30</v>
      </c>
      <c r="E11" s="27">
        <f t="shared" si="0"/>
        <v>4319.7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33</v>
      </c>
      <c r="B12" s="69">
        <v>130.80000000000001</v>
      </c>
      <c r="C12" s="70">
        <v>44061.301701388897</v>
      </c>
      <c r="D12" s="71" t="s">
        <v>31</v>
      </c>
      <c r="E12" s="27">
        <f t="shared" si="0"/>
        <v>4316.4000000000005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40</v>
      </c>
      <c r="B13" s="69">
        <v>130.80000000000001</v>
      </c>
      <c r="C13" s="70">
        <v>44061.301701388897</v>
      </c>
      <c r="D13" s="71" t="s">
        <v>33</v>
      </c>
      <c r="E13" s="27">
        <f t="shared" si="0"/>
        <v>5232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28</v>
      </c>
      <c r="B14" s="69">
        <v>130.6</v>
      </c>
      <c r="C14" s="70">
        <v>44061.302777777797</v>
      </c>
      <c r="D14" s="71" t="s">
        <v>30</v>
      </c>
      <c r="E14" s="27">
        <f t="shared" si="0"/>
        <v>3656.7999999999997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96</v>
      </c>
      <c r="B15" s="69">
        <v>130.69999999999999</v>
      </c>
      <c r="C15" s="70">
        <v>44061.303842592599</v>
      </c>
      <c r="D15" s="71" t="s">
        <v>30</v>
      </c>
      <c r="E15" s="27">
        <f t="shared" si="0"/>
        <v>12547.199999999999</v>
      </c>
      <c r="F15" s="25"/>
      <c r="G15" s="25"/>
      <c r="H15" s="25"/>
      <c r="I15" s="25"/>
      <c r="J15" s="65"/>
      <c r="K15" s="25"/>
    </row>
    <row r="16" spans="1:11" x14ac:dyDescent="0.25">
      <c r="A16" s="68">
        <v>27</v>
      </c>
      <c r="B16" s="69">
        <v>130.6</v>
      </c>
      <c r="C16" s="70">
        <v>44061.304976851898</v>
      </c>
      <c r="D16" s="71" t="s">
        <v>30</v>
      </c>
      <c r="E16" s="27">
        <f t="shared" si="0"/>
        <v>3526.2</v>
      </c>
      <c r="F16" s="25"/>
      <c r="G16" s="25"/>
      <c r="H16" s="25"/>
      <c r="I16" s="25"/>
      <c r="J16" s="25"/>
      <c r="K16" s="25"/>
    </row>
    <row r="17" spans="1:11" x14ac:dyDescent="0.25">
      <c r="A17" s="68">
        <v>23</v>
      </c>
      <c r="B17" s="69">
        <v>130.65</v>
      </c>
      <c r="C17" s="70">
        <v>44061.305914351899</v>
      </c>
      <c r="D17" s="71" t="s">
        <v>30</v>
      </c>
      <c r="E17" s="27">
        <f t="shared" si="0"/>
        <v>3004.9500000000003</v>
      </c>
      <c r="F17" s="25"/>
      <c r="G17" s="25"/>
      <c r="H17" s="25"/>
      <c r="I17" s="25"/>
      <c r="J17" s="25"/>
      <c r="K17" s="25"/>
    </row>
    <row r="18" spans="1:11" x14ac:dyDescent="0.25">
      <c r="A18" s="68">
        <v>19</v>
      </c>
      <c r="B18" s="69">
        <v>130.6</v>
      </c>
      <c r="C18" s="70">
        <v>44061.3070717593</v>
      </c>
      <c r="D18" s="71" t="s">
        <v>30</v>
      </c>
      <c r="E18" s="27">
        <f t="shared" si="0"/>
        <v>2481.4</v>
      </c>
      <c r="F18" s="25"/>
      <c r="G18" s="25"/>
      <c r="H18" s="25"/>
      <c r="I18" s="25"/>
      <c r="J18" s="25"/>
      <c r="K18" s="25"/>
    </row>
    <row r="19" spans="1:11" x14ac:dyDescent="0.25">
      <c r="A19" s="68">
        <v>50</v>
      </c>
      <c r="B19" s="69">
        <v>130.6</v>
      </c>
      <c r="C19" s="70">
        <v>44061.3070717593</v>
      </c>
      <c r="D19" s="71" t="s">
        <v>30</v>
      </c>
      <c r="E19" s="27">
        <f t="shared" si="0"/>
        <v>6530</v>
      </c>
      <c r="F19" s="25"/>
      <c r="G19" s="25"/>
      <c r="H19" s="25"/>
      <c r="I19" s="25"/>
      <c r="J19" s="25"/>
      <c r="K19" s="25"/>
    </row>
    <row r="20" spans="1:11" x14ac:dyDescent="0.25">
      <c r="A20" s="68">
        <v>28</v>
      </c>
      <c r="B20" s="69">
        <v>130.6</v>
      </c>
      <c r="C20" s="70">
        <v>44061.3070717593</v>
      </c>
      <c r="D20" s="71" t="s">
        <v>30</v>
      </c>
      <c r="E20" s="27">
        <f t="shared" si="0"/>
        <v>3656.7999999999997</v>
      </c>
      <c r="F20" s="25"/>
      <c r="G20" s="25"/>
      <c r="H20" s="25"/>
      <c r="I20" s="25"/>
      <c r="J20" s="25"/>
      <c r="K20" s="25"/>
    </row>
    <row r="21" spans="1:11" x14ac:dyDescent="0.25">
      <c r="A21" s="68">
        <v>23</v>
      </c>
      <c r="B21" s="69">
        <v>130.65</v>
      </c>
      <c r="C21" s="70">
        <v>44061.3081481482</v>
      </c>
      <c r="D21" s="71" t="s">
        <v>33</v>
      </c>
      <c r="E21" s="27">
        <f t="shared" si="0"/>
        <v>3004.9500000000003</v>
      </c>
      <c r="F21" s="25"/>
      <c r="G21" s="25"/>
      <c r="H21" s="25"/>
      <c r="I21" s="25"/>
      <c r="J21" s="25"/>
      <c r="K21" s="25"/>
    </row>
    <row r="22" spans="1:11" x14ac:dyDescent="0.25">
      <c r="A22" s="68">
        <v>24</v>
      </c>
      <c r="B22" s="69">
        <v>130.6</v>
      </c>
      <c r="C22" s="70">
        <v>44061.308518518497</v>
      </c>
      <c r="D22" s="71" t="s">
        <v>32</v>
      </c>
      <c r="E22" s="27">
        <f t="shared" si="0"/>
        <v>3134.3999999999996</v>
      </c>
      <c r="F22" s="25"/>
      <c r="G22" s="25"/>
      <c r="H22" s="25"/>
      <c r="I22" s="25"/>
      <c r="J22" s="25"/>
      <c r="K22" s="25"/>
    </row>
    <row r="23" spans="1:11" x14ac:dyDescent="0.25">
      <c r="A23" s="68">
        <v>14</v>
      </c>
      <c r="B23" s="69">
        <v>130.6</v>
      </c>
      <c r="C23" s="70">
        <v>44061.309641203698</v>
      </c>
      <c r="D23" s="71" t="s">
        <v>30</v>
      </c>
      <c r="E23" s="27">
        <f t="shared" si="0"/>
        <v>1828.3999999999999</v>
      </c>
      <c r="F23" s="25"/>
      <c r="G23" s="25"/>
      <c r="H23" s="25"/>
      <c r="I23" s="25"/>
      <c r="J23" s="25"/>
      <c r="K23" s="25"/>
    </row>
    <row r="24" spans="1:11" x14ac:dyDescent="0.25">
      <c r="A24" s="68">
        <v>122</v>
      </c>
      <c r="B24" s="69">
        <v>130.6</v>
      </c>
      <c r="C24" s="70">
        <v>44061.309641203698</v>
      </c>
      <c r="D24" s="71" t="s">
        <v>30</v>
      </c>
      <c r="E24" s="27">
        <f t="shared" si="0"/>
        <v>15933.199999999999</v>
      </c>
      <c r="F24" s="25"/>
      <c r="G24" s="25"/>
      <c r="H24" s="25"/>
      <c r="I24" s="25"/>
      <c r="J24" s="25"/>
      <c r="K24" s="25"/>
    </row>
    <row r="25" spans="1:11" x14ac:dyDescent="0.25">
      <c r="A25" s="68">
        <v>50</v>
      </c>
      <c r="B25" s="69">
        <v>130.69999999999999</v>
      </c>
      <c r="C25" s="70">
        <v>44061.310370370396</v>
      </c>
      <c r="D25" s="71" t="s">
        <v>30</v>
      </c>
      <c r="E25" s="27">
        <f t="shared" si="0"/>
        <v>6534.9999999999991</v>
      </c>
      <c r="F25" s="25"/>
      <c r="G25" s="25"/>
      <c r="H25" s="25"/>
      <c r="I25" s="25"/>
      <c r="J25" s="25"/>
      <c r="K25" s="25"/>
    </row>
    <row r="26" spans="1:11" x14ac:dyDescent="0.25">
      <c r="A26" s="68">
        <v>6</v>
      </c>
      <c r="B26" s="69">
        <v>130.69999999999999</v>
      </c>
      <c r="C26" s="70">
        <v>44061.310370370396</v>
      </c>
      <c r="D26" s="71" t="s">
        <v>30</v>
      </c>
      <c r="E26" s="27">
        <f t="shared" si="0"/>
        <v>784.19999999999993</v>
      </c>
      <c r="F26" s="25"/>
      <c r="G26" s="25"/>
      <c r="H26" s="25"/>
      <c r="I26" s="25"/>
      <c r="J26" s="25"/>
      <c r="K26" s="25"/>
    </row>
    <row r="27" spans="1:11" x14ac:dyDescent="0.25">
      <c r="A27" s="68">
        <v>22</v>
      </c>
      <c r="B27" s="69">
        <v>130.80000000000001</v>
      </c>
      <c r="C27" s="70">
        <v>44061.310740740701</v>
      </c>
      <c r="D27" s="71" t="s">
        <v>30</v>
      </c>
      <c r="E27" s="27">
        <f t="shared" si="0"/>
        <v>2877.6000000000004</v>
      </c>
      <c r="F27" s="25"/>
      <c r="G27" s="25"/>
      <c r="H27" s="25"/>
      <c r="I27" s="25"/>
      <c r="J27" s="25"/>
      <c r="K27" s="25"/>
    </row>
    <row r="28" spans="1:11" x14ac:dyDescent="0.25">
      <c r="A28" s="68">
        <v>50</v>
      </c>
      <c r="B28" s="69">
        <v>130.80000000000001</v>
      </c>
      <c r="C28" s="70">
        <v>44061.310740740701</v>
      </c>
      <c r="D28" s="71" t="s">
        <v>30</v>
      </c>
      <c r="E28" s="27">
        <f t="shared" si="0"/>
        <v>6540.0000000000009</v>
      </c>
      <c r="F28" s="25"/>
      <c r="G28" s="25"/>
      <c r="H28" s="25"/>
      <c r="I28" s="25"/>
      <c r="J28" s="25"/>
      <c r="K28" s="25"/>
    </row>
    <row r="29" spans="1:11" x14ac:dyDescent="0.25">
      <c r="A29" s="68">
        <v>50</v>
      </c>
      <c r="B29" s="69">
        <v>130.80000000000001</v>
      </c>
      <c r="C29" s="70">
        <v>44061.310740740701</v>
      </c>
      <c r="D29" s="71" t="s">
        <v>30</v>
      </c>
      <c r="E29" s="27">
        <f t="shared" si="0"/>
        <v>6540.0000000000009</v>
      </c>
      <c r="F29" s="25"/>
      <c r="G29" s="25"/>
      <c r="H29" s="25"/>
      <c r="I29" s="25"/>
      <c r="J29" s="25"/>
      <c r="K29" s="25"/>
    </row>
    <row r="30" spans="1:11" x14ac:dyDescent="0.25">
      <c r="A30" s="68">
        <v>7</v>
      </c>
      <c r="B30" s="69">
        <v>130.80000000000001</v>
      </c>
      <c r="C30" s="70">
        <v>44061.310740740701</v>
      </c>
      <c r="D30" s="71" t="s">
        <v>30</v>
      </c>
      <c r="E30" s="27">
        <f t="shared" si="0"/>
        <v>915.60000000000014</v>
      </c>
      <c r="F30" s="25"/>
      <c r="G30" s="25"/>
      <c r="H30" s="25"/>
      <c r="I30" s="25"/>
      <c r="J30" s="25"/>
      <c r="K30" s="25"/>
    </row>
    <row r="31" spans="1:11" x14ac:dyDescent="0.25">
      <c r="A31" s="68">
        <v>27</v>
      </c>
      <c r="B31" s="69">
        <v>130.75</v>
      </c>
      <c r="C31" s="70">
        <v>44061.311099537001</v>
      </c>
      <c r="D31" s="71" t="s">
        <v>30</v>
      </c>
      <c r="E31" s="27">
        <f t="shared" si="0"/>
        <v>3530.25</v>
      </c>
      <c r="F31" s="25"/>
      <c r="G31" s="25"/>
      <c r="H31" s="25"/>
      <c r="I31" s="25"/>
      <c r="J31" s="25"/>
      <c r="K31" s="25"/>
    </row>
    <row r="32" spans="1:11" x14ac:dyDescent="0.25">
      <c r="A32" s="68">
        <v>50</v>
      </c>
      <c r="B32" s="69">
        <v>130.5</v>
      </c>
      <c r="C32" s="70">
        <v>44061.312696759298</v>
      </c>
      <c r="D32" s="71" t="s">
        <v>30</v>
      </c>
      <c r="E32" s="27">
        <f t="shared" si="0"/>
        <v>6525</v>
      </c>
      <c r="F32" s="25"/>
      <c r="G32" s="25"/>
      <c r="H32" s="25"/>
      <c r="I32" s="25"/>
      <c r="J32" s="25"/>
      <c r="K32" s="25"/>
    </row>
    <row r="33" spans="1:11" x14ac:dyDescent="0.25">
      <c r="A33" s="68">
        <v>50</v>
      </c>
      <c r="B33" s="69">
        <v>130.5</v>
      </c>
      <c r="C33" s="70">
        <v>44061.312696759298</v>
      </c>
      <c r="D33" s="71" t="s">
        <v>30</v>
      </c>
      <c r="E33" s="27">
        <f t="shared" si="0"/>
        <v>6525</v>
      </c>
      <c r="F33" s="25"/>
      <c r="G33" s="25"/>
      <c r="H33" s="25"/>
      <c r="I33" s="25"/>
      <c r="J33" s="25"/>
      <c r="K33" s="25"/>
    </row>
    <row r="34" spans="1:11" x14ac:dyDescent="0.25">
      <c r="A34" s="68">
        <v>8</v>
      </c>
      <c r="B34" s="69">
        <v>130.55000000000001</v>
      </c>
      <c r="C34" s="70">
        <v>44061.3131712963</v>
      </c>
      <c r="D34" s="71" t="s">
        <v>31</v>
      </c>
      <c r="E34" s="27">
        <f t="shared" si="0"/>
        <v>1044.4000000000001</v>
      </c>
      <c r="F34" s="25"/>
      <c r="G34" s="25"/>
      <c r="H34" s="25"/>
      <c r="I34" s="25"/>
      <c r="J34" s="25"/>
      <c r="K34" s="25"/>
    </row>
    <row r="35" spans="1:11" x14ac:dyDescent="0.25">
      <c r="A35" s="68">
        <v>38</v>
      </c>
      <c r="B35" s="69">
        <v>130.55000000000001</v>
      </c>
      <c r="C35" s="70">
        <v>44061.3131712963</v>
      </c>
      <c r="D35" s="71" t="s">
        <v>31</v>
      </c>
      <c r="E35" s="27">
        <f t="shared" si="0"/>
        <v>4960.9000000000005</v>
      </c>
      <c r="F35" s="25"/>
      <c r="G35" s="25"/>
      <c r="H35" s="25"/>
      <c r="I35" s="25"/>
      <c r="J35" s="25"/>
      <c r="K35" s="25"/>
    </row>
    <row r="36" spans="1:11" x14ac:dyDescent="0.25">
      <c r="A36" s="68">
        <v>21</v>
      </c>
      <c r="B36" s="69">
        <v>130.55000000000001</v>
      </c>
      <c r="C36" s="70">
        <v>44061.3131712963</v>
      </c>
      <c r="D36" s="71" t="s">
        <v>31</v>
      </c>
      <c r="E36" s="27">
        <f t="shared" si="0"/>
        <v>2741.55</v>
      </c>
      <c r="F36" s="25"/>
      <c r="G36" s="25"/>
      <c r="H36" s="25"/>
      <c r="I36" s="25"/>
      <c r="J36" s="25"/>
      <c r="K36" s="25"/>
    </row>
    <row r="37" spans="1:11" x14ac:dyDescent="0.25">
      <c r="A37" s="68">
        <v>31</v>
      </c>
      <c r="B37" s="69">
        <v>130.6</v>
      </c>
      <c r="C37" s="70">
        <v>44061.313564814802</v>
      </c>
      <c r="D37" s="71" t="s">
        <v>33</v>
      </c>
      <c r="E37" s="27">
        <f t="shared" si="0"/>
        <v>4048.6</v>
      </c>
      <c r="F37" s="25"/>
      <c r="G37" s="25"/>
      <c r="H37" s="25"/>
      <c r="I37" s="25"/>
      <c r="J37" s="25"/>
      <c r="K37" s="25"/>
    </row>
    <row r="38" spans="1:11" x14ac:dyDescent="0.25">
      <c r="A38" s="68">
        <v>32</v>
      </c>
      <c r="B38" s="69">
        <v>130.5</v>
      </c>
      <c r="C38" s="70">
        <v>44061.314768518503</v>
      </c>
      <c r="D38" s="71" t="s">
        <v>31</v>
      </c>
      <c r="E38" s="27">
        <f t="shared" si="0"/>
        <v>4176</v>
      </c>
      <c r="F38" s="25"/>
      <c r="G38" s="25"/>
      <c r="H38" s="25"/>
      <c r="I38" s="25"/>
      <c r="J38" s="25"/>
      <c r="K38" s="25"/>
    </row>
    <row r="39" spans="1:11" x14ac:dyDescent="0.25">
      <c r="A39" s="68">
        <v>69</v>
      </c>
      <c r="B39" s="69">
        <v>130.5</v>
      </c>
      <c r="C39" s="70">
        <v>44061.314768518503</v>
      </c>
      <c r="D39" s="71" t="s">
        <v>30</v>
      </c>
      <c r="E39" s="27">
        <f t="shared" si="0"/>
        <v>9004.5</v>
      </c>
      <c r="F39" s="25"/>
      <c r="G39" s="25"/>
      <c r="H39" s="25"/>
      <c r="I39" s="25"/>
      <c r="J39" s="25"/>
      <c r="K39" s="25"/>
    </row>
    <row r="40" spans="1:11" x14ac:dyDescent="0.25">
      <c r="A40" s="68">
        <v>16</v>
      </c>
      <c r="B40" s="69">
        <v>130.5</v>
      </c>
      <c r="C40" s="70">
        <v>44061.314768518503</v>
      </c>
      <c r="D40" s="71" t="s">
        <v>30</v>
      </c>
      <c r="E40" s="27">
        <f t="shared" si="0"/>
        <v>2088</v>
      </c>
      <c r="F40" s="25"/>
      <c r="G40" s="25"/>
      <c r="H40" s="25"/>
      <c r="I40" s="25"/>
      <c r="J40" s="25"/>
      <c r="K40" s="25"/>
    </row>
    <row r="41" spans="1:11" x14ac:dyDescent="0.25">
      <c r="A41" s="68">
        <v>76</v>
      </c>
      <c r="B41" s="69">
        <v>130.5</v>
      </c>
      <c r="C41" s="70">
        <v>44061.314768518503</v>
      </c>
      <c r="D41" s="71" t="s">
        <v>30</v>
      </c>
      <c r="E41" s="27">
        <f t="shared" si="0"/>
        <v>9918</v>
      </c>
      <c r="F41" s="25"/>
      <c r="G41" s="25"/>
      <c r="H41" s="25"/>
      <c r="I41" s="25"/>
      <c r="J41" s="25"/>
      <c r="K41" s="25"/>
    </row>
    <row r="42" spans="1:11" x14ac:dyDescent="0.25">
      <c r="A42" s="68">
        <v>50</v>
      </c>
      <c r="B42" s="69">
        <v>130.5</v>
      </c>
      <c r="C42" s="70">
        <v>44061.314768518503</v>
      </c>
      <c r="D42" s="71" t="s">
        <v>30</v>
      </c>
      <c r="E42" s="27">
        <f t="shared" si="0"/>
        <v>6525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130.5</v>
      </c>
      <c r="C43" s="70">
        <v>44061.314768518503</v>
      </c>
      <c r="D43" s="71" t="s">
        <v>30</v>
      </c>
      <c r="E43" s="27">
        <f t="shared" si="0"/>
        <v>6525</v>
      </c>
      <c r="F43" s="25"/>
      <c r="G43" s="25"/>
      <c r="H43" s="25"/>
      <c r="I43" s="25"/>
      <c r="J43" s="25"/>
      <c r="K43" s="25"/>
    </row>
    <row r="44" spans="1:11" x14ac:dyDescent="0.25">
      <c r="A44" s="68">
        <v>50</v>
      </c>
      <c r="B44" s="69">
        <v>130.5</v>
      </c>
      <c r="C44" s="70">
        <v>44061.314768518503</v>
      </c>
      <c r="D44" s="71" t="s">
        <v>30</v>
      </c>
      <c r="E44" s="27">
        <f t="shared" si="0"/>
        <v>6525</v>
      </c>
      <c r="F44" s="25"/>
      <c r="G44" s="25"/>
      <c r="H44" s="25"/>
      <c r="I44" s="25"/>
      <c r="J44" s="25"/>
      <c r="K44" s="25"/>
    </row>
    <row r="45" spans="1:11" x14ac:dyDescent="0.25">
      <c r="A45" s="68">
        <v>50</v>
      </c>
      <c r="B45" s="69">
        <v>130.5</v>
      </c>
      <c r="C45" s="70">
        <v>44061.314768518503</v>
      </c>
      <c r="D45" s="71" t="s">
        <v>30</v>
      </c>
      <c r="E45" s="27">
        <f t="shared" si="0"/>
        <v>6525</v>
      </c>
      <c r="F45" s="25"/>
      <c r="G45" s="25"/>
      <c r="H45" s="25"/>
      <c r="I45" s="25"/>
      <c r="J45" s="25"/>
      <c r="K45" s="25"/>
    </row>
    <row r="46" spans="1:11" x14ac:dyDescent="0.25">
      <c r="A46" s="68">
        <v>50</v>
      </c>
      <c r="B46" s="69">
        <v>130.5</v>
      </c>
      <c r="C46" s="70">
        <v>44061.314768518503</v>
      </c>
      <c r="D46" s="71" t="s">
        <v>30</v>
      </c>
      <c r="E46" s="27">
        <f t="shared" si="0"/>
        <v>6525</v>
      </c>
      <c r="F46" s="25"/>
      <c r="G46" s="25"/>
      <c r="H46" s="25"/>
      <c r="I46" s="25"/>
      <c r="J46" s="25"/>
      <c r="K46" s="25"/>
    </row>
    <row r="47" spans="1:11" x14ac:dyDescent="0.25">
      <c r="A47" s="68">
        <v>50</v>
      </c>
      <c r="B47" s="69">
        <v>130.5</v>
      </c>
      <c r="C47" s="70">
        <v>44061.314768518503</v>
      </c>
      <c r="D47" s="71" t="s">
        <v>30</v>
      </c>
      <c r="E47" s="27">
        <f t="shared" si="0"/>
        <v>6525</v>
      </c>
      <c r="F47" s="25"/>
      <c r="G47" s="25"/>
      <c r="H47" s="25"/>
      <c r="I47" s="25"/>
      <c r="J47" s="25"/>
      <c r="K47" s="25"/>
    </row>
    <row r="48" spans="1:11" x14ac:dyDescent="0.25">
      <c r="A48" s="68">
        <v>23</v>
      </c>
      <c r="B48" s="69">
        <v>130.5</v>
      </c>
      <c r="C48" s="70">
        <v>44061.314768518503</v>
      </c>
      <c r="D48" s="71" t="s">
        <v>30</v>
      </c>
      <c r="E48" s="27">
        <f t="shared" si="0"/>
        <v>3001.5</v>
      </c>
      <c r="F48" s="25"/>
      <c r="G48" s="25"/>
      <c r="H48" s="25"/>
      <c r="I48" s="25"/>
      <c r="J48" s="25"/>
      <c r="K48" s="25"/>
    </row>
    <row r="49" spans="1:11" x14ac:dyDescent="0.25">
      <c r="A49" s="68">
        <v>54</v>
      </c>
      <c r="B49" s="69">
        <v>130.35</v>
      </c>
      <c r="C49" s="70">
        <v>44061.314965277801</v>
      </c>
      <c r="D49" s="71" t="s">
        <v>30</v>
      </c>
      <c r="E49" s="27">
        <f t="shared" si="0"/>
        <v>7038.9</v>
      </c>
      <c r="F49" s="25"/>
      <c r="G49" s="25"/>
      <c r="H49" s="25"/>
      <c r="I49" s="25"/>
      <c r="J49" s="25"/>
      <c r="K49" s="25"/>
    </row>
    <row r="50" spans="1:11" x14ac:dyDescent="0.25">
      <c r="A50" s="68">
        <v>50</v>
      </c>
      <c r="B50" s="69">
        <v>130.35</v>
      </c>
      <c r="C50" s="70">
        <v>44061.315115740697</v>
      </c>
      <c r="D50" s="71" t="s">
        <v>30</v>
      </c>
      <c r="E50" s="27">
        <f t="shared" si="0"/>
        <v>6517.5</v>
      </c>
      <c r="F50" s="25"/>
      <c r="G50" s="25"/>
      <c r="H50" s="25"/>
      <c r="I50" s="25"/>
      <c r="J50" s="25"/>
      <c r="K50" s="25"/>
    </row>
    <row r="51" spans="1:11" x14ac:dyDescent="0.25">
      <c r="A51" s="68">
        <v>50</v>
      </c>
      <c r="B51" s="69">
        <v>130.35</v>
      </c>
      <c r="C51" s="70">
        <v>44061.315115740697</v>
      </c>
      <c r="D51" s="71" t="s">
        <v>30</v>
      </c>
      <c r="E51" s="27">
        <f t="shared" si="0"/>
        <v>6517.5</v>
      </c>
      <c r="F51" s="25"/>
      <c r="G51" s="25"/>
      <c r="H51" s="25"/>
      <c r="I51" s="25"/>
      <c r="J51" s="25"/>
      <c r="K51" s="25"/>
    </row>
    <row r="52" spans="1:11" x14ac:dyDescent="0.25">
      <c r="A52" s="68">
        <v>26</v>
      </c>
      <c r="B52" s="69">
        <v>130.35</v>
      </c>
      <c r="C52" s="70">
        <v>44061.315115740697</v>
      </c>
      <c r="D52" s="71" t="s">
        <v>30</v>
      </c>
      <c r="E52" s="27">
        <f t="shared" si="0"/>
        <v>3389.1</v>
      </c>
      <c r="F52" s="25"/>
      <c r="G52" s="25"/>
      <c r="H52" s="25"/>
      <c r="I52" s="25"/>
      <c r="J52" s="25"/>
      <c r="K52" s="25"/>
    </row>
    <row r="53" spans="1:11" x14ac:dyDescent="0.25">
      <c r="A53" s="68">
        <v>8</v>
      </c>
      <c r="B53" s="69">
        <v>130.30000000000001</v>
      </c>
      <c r="C53" s="70">
        <v>44061.315324074101</v>
      </c>
      <c r="D53" s="71" t="s">
        <v>31</v>
      </c>
      <c r="E53" s="27">
        <f t="shared" si="0"/>
        <v>1042.4000000000001</v>
      </c>
      <c r="F53" s="25"/>
      <c r="G53" s="25"/>
      <c r="H53" s="25"/>
      <c r="I53" s="25"/>
      <c r="J53" s="25"/>
      <c r="K53" s="25"/>
    </row>
    <row r="54" spans="1:11" x14ac:dyDescent="0.25">
      <c r="A54" s="68">
        <v>63</v>
      </c>
      <c r="B54" s="69">
        <v>130.30000000000001</v>
      </c>
      <c r="C54" s="70">
        <v>44061.315324074101</v>
      </c>
      <c r="D54" s="71" t="s">
        <v>31</v>
      </c>
      <c r="E54" s="27">
        <f t="shared" si="0"/>
        <v>8208.9000000000015</v>
      </c>
      <c r="F54" s="25"/>
      <c r="G54" s="25"/>
      <c r="H54" s="25"/>
      <c r="I54" s="25"/>
      <c r="J54" s="25"/>
      <c r="K54" s="25"/>
    </row>
    <row r="55" spans="1:11" x14ac:dyDescent="0.25">
      <c r="A55" s="68">
        <v>43</v>
      </c>
      <c r="B55" s="69">
        <v>130.5</v>
      </c>
      <c r="C55" s="70">
        <v>44061.316597222198</v>
      </c>
      <c r="D55" s="71" t="s">
        <v>30</v>
      </c>
      <c r="E55" s="27">
        <f t="shared" si="0"/>
        <v>5611.5</v>
      </c>
      <c r="F55" s="25"/>
      <c r="G55" s="25"/>
      <c r="H55" s="25"/>
      <c r="I55" s="25"/>
      <c r="J55" s="25"/>
      <c r="K55" s="25"/>
    </row>
    <row r="56" spans="1:11" x14ac:dyDescent="0.25">
      <c r="A56" s="68">
        <v>76</v>
      </c>
      <c r="B56" s="69">
        <v>130.5</v>
      </c>
      <c r="C56" s="70">
        <v>44061.316597222198</v>
      </c>
      <c r="D56" s="71" t="s">
        <v>30</v>
      </c>
      <c r="E56" s="27">
        <f t="shared" si="0"/>
        <v>9918</v>
      </c>
      <c r="F56" s="25"/>
      <c r="G56" s="25"/>
      <c r="H56" s="25"/>
      <c r="I56" s="25"/>
      <c r="J56" s="25"/>
      <c r="K56" s="25"/>
    </row>
    <row r="57" spans="1:11" x14ac:dyDescent="0.25">
      <c r="A57" s="68">
        <v>16</v>
      </c>
      <c r="B57" s="69">
        <v>130.5</v>
      </c>
      <c r="C57" s="70">
        <v>44061.316597222198</v>
      </c>
      <c r="D57" s="71" t="s">
        <v>30</v>
      </c>
      <c r="E57" s="27">
        <f t="shared" si="0"/>
        <v>2088</v>
      </c>
      <c r="F57" s="25"/>
      <c r="G57" s="25"/>
      <c r="H57" s="25"/>
      <c r="I57" s="25"/>
      <c r="J57" s="25"/>
      <c r="K57" s="25"/>
    </row>
    <row r="58" spans="1:11" x14ac:dyDescent="0.25">
      <c r="A58" s="68">
        <v>17</v>
      </c>
      <c r="B58" s="69">
        <v>130.5</v>
      </c>
      <c r="C58" s="70">
        <v>44061.316597222198</v>
      </c>
      <c r="D58" s="71" t="s">
        <v>30</v>
      </c>
      <c r="E58" s="27">
        <f t="shared" si="0"/>
        <v>2218.5</v>
      </c>
      <c r="F58" s="25"/>
      <c r="G58" s="25"/>
      <c r="H58" s="25"/>
      <c r="I58" s="25"/>
      <c r="J58" s="25"/>
      <c r="K58" s="25"/>
    </row>
    <row r="59" spans="1:11" x14ac:dyDescent="0.25">
      <c r="A59" s="68">
        <v>21</v>
      </c>
      <c r="B59" s="69">
        <v>130.55000000000001</v>
      </c>
      <c r="C59" s="70">
        <v>44061.316643518498</v>
      </c>
      <c r="D59" s="71" t="s">
        <v>30</v>
      </c>
      <c r="E59" s="27">
        <f t="shared" si="0"/>
        <v>2741.55</v>
      </c>
      <c r="F59" s="25"/>
      <c r="G59" s="25"/>
      <c r="H59" s="25"/>
      <c r="I59" s="25"/>
      <c r="J59" s="25"/>
      <c r="K59" s="25"/>
    </row>
    <row r="60" spans="1:11" x14ac:dyDescent="0.25">
      <c r="A60" s="68">
        <v>32</v>
      </c>
      <c r="B60" s="69">
        <v>130.55000000000001</v>
      </c>
      <c r="C60" s="70">
        <v>44061.316643518498</v>
      </c>
      <c r="D60" s="71" t="s">
        <v>30</v>
      </c>
      <c r="E60" s="27">
        <f t="shared" si="0"/>
        <v>4177.6000000000004</v>
      </c>
      <c r="F60" s="25"/>
      <c r="G60" s="25"/>
      <c r="H60" s="25"/>
      <c r="I60" s="25"/>
      <c r="J60" s="25"/>
      <c r="K60" s="25"/>
    </row>
    <row r="61" spans="1:11" x14ac:dyDescent="0.25">
      <c r="A61" s="68">
        <v>10</v>
      </c>
      <c r="B61" s="69">
        <v>130.55000000000001</v>
      </c>
      <c r="C61" s="70">
        <v>44061.316643518498</v>
      </c>
      <c r="D61" s="71" t="s">
        <v>30</v>
      </c>
      <c r="E61" s="27">
        <f t="shared" si="0"/>
        <v>1305.5</v>
      </c>
      <c r="F61" s="25"/>
      <c r="G61" s="25"/>
      <c r="H61" s="25"/>
      <c r="I61" s="25"/>
      <c r="J61" s="25"/>
      <c r="K61" s="25"/>
    </row>
    <row r="62" spans="1:11" x14ac:dyDescent="0.25">
      <c r="A62" s="68">
        <v>41</v>
      </c>
      <c r="B62" s="69">
        <v>130.55000000000001</v>
      </c>
      <c r="C62" s="70">
        <v>44061.316643518498</v>
      </c>
      <c r="D62" s="71" t="s">
        <v>30</v>
      </c>
      <c r="E62" s="27">
        <f t="shared" si="0"/>
        <v>5352.55</v>
      </c>
      <c r="F62" s="25"/>
      <c r="G62" s="25"/>
      <c r="H62" s="25"/>
      <c r="I62" s="25"/>
      <c r="J62" s="25"/>
      <c r="K62" s="25"/>
    </row>
    <row r="63" spans="1:11" x14ac:dyDescent="0.25">
      <c r="A63" s="68">
        <v>15</v>
      </c>
      <c r="B63" s="69">
        <v>130.6</v>
      </c>
      <c r="C63" s="70">
        <v>44061.317372685196</v>
      </c>
      <c r="D63" s="71" t="s">
        <v>30</v>
      </c>
      <c r="E63" s="27">
        <f t="shared" si="0"/>
        <v>1959</v>
      </c>
      <c r="F63" s="25"/>
      <c r="G63" s="25"/>
      <c r="H63" s="25"/>
      <c r="I63" s="25"/>
      <c r="J63" s="25"/>
      <c r="K63" s="25"/>
    </row>
    <row r="64" spans="1:11" x14ac:dyDescent="0.25">
      <c r="A64" s="68">
        <v>3</v>
      </c>
      <c r="B64" s="69">
        <v>130.6</v>
      </c>
      <c r="C64" s="70">
        <v>44061.318414351903</v>
      </c>
      <c r="D64" s="71" t="s">
        <v>30</v>
      </c>
      <c r="E64" s="27">
        <f t="shared" si="0"/>
        <v>391.79999999999995</v>
      </c>
      <c r="F64" s="25"/>
      <c r="G64" s="25"/>
      <c r="H64" s="25"/>
      <c r="I64" s="25"/>
      <c r="J64" s="25"/>
      <c r="K64" s="25"/>
    </row>
    <row r="65" spans="1:11" x14ac:dyDescent="0.25">
      <c r="A65" s="68">
        <v>16</v>
      </c>
      <c r="B65" s="69">
        <v>130.6</v>
      </c>
      <c r="C65" s="70">
        <v>44061.318414351903</v>
      </c>
      <c r="D65" s="71" t="s">
        <v>30</v>
      </c>
      <c r="E65" s="27">
        <f t="shared" si="0"/>
        <v>2089.6</v>
      </c>
      <c r="F65" s="25"/>
      <c r="G65" s="25"/>
      <c r="H65" s="25"/>
      <c r="I65" s="25"/>
      <c r="J65" s="25"/>
      <c r="K65" s="25"/>
    </row>
    <row r="66" spans="1:11" x14ac:dyDescent="0.25">
      <c r="A66" s="68">
        <v>44</v>
      </c>
      <c r="B66" s="69">
        <v>130.6</v>
      </c>
      <c r="C66" s="70">
        <v>44061.318414351903</v>
      </c>
      <c r="D66" s="71" t="s">
        <v>30</v>
      </c>
      <c r="E66" s="27">
        <f t="shared" si="0"/>
        <v>5746.4</v>
      </c>
      <c r="F66" s="25"/>
      <c r="G66" s="25"/>
      <c r="H66" s="25"/>
      <c r="I66" s="25"/>
      <c r="J66" s="25"/>
      <c r="K66" s="25"/>
    </row>
    <row r="67" spans="1:11" x14ac:dyDescent="0.25">
      <c r="A67" s="68">
        <v>23</v>
      </c>
      <c r="B67" s="69">
        <v>130.80000000000001</v>
      </c>
      <c r="C67" s="70">
        <v>44061.320069444402</v>
      </c>
      <c r="D67" s="71" t="s">
        <v>31</v>
      </c>
      <c r="E67" s="27">
        <f t="shared" ref="E67:E130" si="2">A67*B67</f>
        <v>3008.4</v>
      </c>
      <c r="F67" s="25"/>
      <c r="G67" s="25"/>
      <c r="H67" s="25"/>
      <c r="I67" s="25"/>
      <c r="J67" s="25"/>
      <c r="K67" s="25"/>
    </row>
    <row r="68" spans="1:11" x14ac:dyDescent="0.25">
      <c r="A68" s="68">
        <v>14</v>
      </c>
      <c r="B68" s="69">
        <v>130.80000000000001</v>
      </c>
      <c r="C68" s="70">
        <v>44061.320069444402</v>
      </c>
      <c r="D68" s="71" t="s">
        <v>31</v>
      </c>
      <c r="E68" s="27">
        <f t="shared" si="2"/>
        <v>1831.2000000000003</v>
      </c>
      <c r="F68" s="25"/>
      <c r="G68" s="25"/>
      <c r="H68" s="25"/>
      <c r="I68" s="25"/>
      <c r="J68" s="25"/>
      <c r="K68" s="25"/>
    </row>
    <row r="69" spans="1:11" x14ac:dyDescent="0.25">
      <c r="A69" s="68">
        <v>154</v>
      </c>
      <c r="B69" s="69">
        <v>130.80000000000001</v>
      </c>
      <c r="C69" s="70">
        <v>44061.320069444402</v>
      </c>
      <c r="D69" s="71" t="s">
        <v>30</v>
      </c>
      <c r="E69" s="27">
        <f t="shared" si="2"/>
        <v>20143.2</v>
      </c>
      <c r="F69" s="25"/>
      <c r="G69" s="25"/>
      <c r="H69" s="25"/>
      <c r="I69" s="25"/>
      <c r="J69" s="25"/>
      <c r="K69" s="25"/>
    </row>
    <row r="70" spans="1:11" x14ac:dyDescent="0.25">
      <c r="A70" s="68">
        <v>26</v>
      </c>
      <c r="B70" s="69">
        <v>130.75</v>
      </c>
      <c r="C70" s="70">
        <v>44061.321250000001</v>
      </c>
      <c r="D70" s="71" t="s">
        <v>30</v>
      </c>
      <c r="E70" s="27">
        <f t="shared" si="2"/>
        <v>3399.5</v>
      </c>
      <c r="F70" s="25"/>
      <c r="G70" s="25"/>
      <c r="H70" s="25"/>
      <c r="I70" s="25"/>
      <c r="J70" s="25"/>
      <c r="K70" s="25"/>
    </row>
    <row r="71" spans="1:11" x14ac:dyDescent="0.25">
      <c r="A71" s="68">
        <v>50</v>
      </c>
      <c r="B71" s="69">
        <v>130.69999999999999</v>
      </c>
      <c r="C71" s="70">
        <v>44061.321423611102</v>
      </c>
      <c r="D71" s="71" t="s">
        <v>30</v>
      </c>
      <c r="E71" s="27">
        <f t="shared" si="2"/>
        <v>6534.9999999999991</v>
      </c>
      <c r="F71" s="25"/>
      <c r="G71" s="25"/>
      <c r="H71" s="25"/>
      <c r="I71" s="25"/>
      <c r="J71" s="25"/>
      <c r="K71" s="25"/>
    </row>
    <row r="72" spans="1:11" x14ac:dyDescent="0.25">
      <c r="A72" s="68">
        <v>50</v>
      </c>
      <c r="B72" s="69">
        <v>130.69999999999999</v>
      </c>
      <c r="C72" s="70">
        <v>44061.321423611102</v>
      </c>
      <c r="D72" s="71" t="s">
        <v>30</v>
      </c>
      <c r="E72" s="27">
        <f t="shared" si="2"/>
        <v>6534.9999999999991</v>
      </c>
      <c r="F72" s="25"/>
      <c r="G72" s="25"/>
      <c r="H72" s="25"/>
      <c r="I72" s="25"/>
      <c r="J72" s="25"/>
      <c r="K72" s="25"/>
    </row>
    <row r="73" spans="1:11" x14ac:dyDescent="0.25">
      <c r="A73" s="68">
        <v>11</v>
      </c>
      <c r="B73" s="69">
        <v>130.69999999999999</v>
      </c>
      <c r="C73" s="70">
        <v>44061.321423611102</v>
      </c>
      <c r="D73" s="71" t="s">
        <v>30</v>
      </c>
      <c r="E73" s="27">
        <f t="shared" si="2"/>
        <v>1437.6999999999998</v>
      </c>
      <c r="F73" s="25"/>
      <c r="G73" s="25"/>
      <c r="H73" s="25"/>
      <c r="I73" s="25"/>
      <c r="J73" s="25"/>
      <c r="K73" s="25"/>
    </row>
    <row r="74" spans="1:11" x14ac:dyDescent="0.25">
      <c r="A74" s="68">
        <v>14</v>
      </c>
      <c r="B74" s="69">
        <v>130.9</v>
      </c>
      <c r="C74" s="70">
        <v>44061.324907407397</v>
      </c>
      <c r="D74" s="71" t="s">
        <v>30</v>
      </c>
      <c r="E74" s="27">
        <f t="shared" si="2"/>
        <v>1832.6000000000001</v>
      </c>
      <c r="F74" s="25"/>
      <c r="G74" s="25"/>
      <c r="H74" s="25"/>
      <c r="I74" s="25"/>
      <c r="J74" s="25"/>
      <c r="K74" s="25"/>
    </row>
    <row r="75" spans="1:11" x14ac:dyDescent="0.25">
      <c r="A75" s="68">
        <v>50</v>
      </c>
      <c r="B75" s="69">
        <v>130.85</v>
      </c>
      <c r="C75" s="70">
        <v>44061.326018518499</v>
      </c>
      <c r="D75" s="71" t="s">
        <v>30</v>
      </c>
      <c r="E75" s="27">
        <f t="shared" si="2"/>
        <v>6542.5</v>
      </c>
      <c r="F75" s="25"/>
      <c r="G75" s="25"/>
      <c r="H75" s="25"/>
      <c r="I75" s="25"/>
      <c r="J75" s="25"/>
      <c r="K75" s="25"/>
    </row>
    <row r="76" spans="1:11" x14ac:dyDescent="0.25">
      <c r="A76" s="68">
        <v>50</v>
      </c>
      <c r="B76" s="69">
        <v>130.85</v>
      </c>
      <c r="C76" s="70">
        <v>44061.326018518499</v>
      </c>
      <c r="D76" s="71" t="s">
        <v>30</v>
      </c>
      <c r="E76" s="27">
        <f t="shared" si="2"/>
        <v>6542.5</v>
      </c>
      <c r="F76" s="25"/>
      <c r="G76" s="25"/>
      <c r="H76" s="25"/>
      <c r="I76" s="25"/>
      <c r="J76" s="25"/>
      <c r="K76" s="25"/>
    </row>
    <row r="77" spans="1:11" x14ac:dyDescent="0.25">
      <c r="A77" s="68">
        <v>12</v>
      </c>
      <c r="B77" s="69">
        <v>130.80000000000001</v>
      </c>
      <c r="C77" s="70">
        <v>44061.329189814802</v>
      </c>
      <c r="D77" s="71" t="s">
        <v>30</v>
      </c>
      <c r="E77" s="27">
        <f t="shared" si="2"/>
        <v>1569.6000000000001</v>
      </c>
      <c r="F77" s="25"/>
      <c r="G77" s="25"/>
      <c r="H77" s="25"/>
      <c r="I77" s="25"/>
      <c r="J77" s="25"/>
      <c r="K77" s="25"/>
    </row>
    <row r="78" spans="1:11" x14ac:dyDescent="0.25">
      <c r="A78" s="68">
        <v>12</v>
      </c>
      <c r="B78" s="69">
        <v>130.75</v>
      </c>
      <c r="C78" s="70">
        <v>44061.3304166667</v>
      </c>
      <c r="D78" s="71" t="s">
        <v>30</v>
      </c>
      <c r="E78" s="27">
        <f t="shared" si="2"/>
        <v>1569</v>
      </c>
      <c r="F78" s="25"/>
      <c r="G78" s="25"/>
      <c r="H78" s="25"/>
      <c r="I78" s="25"/>
      <c r="J78" s="25"/>
      <c r="K78" s="25"/>
    </row>
    <row r="79" spans="1:11" x14ac:dyDescent="0.25">
      <c r="A79" s="68">
        <v>40</v>
      </c>
      <c r="B79" s="69">
        <v>130.80000000000001</v>
      </c>
      <c r="C79" s="70">
        <v>44061.330879629597</v>
      </c>
      <c r="D79" s="71" t="s">
        <v>33</v>
      </c>
      <c r="E79" s="27">
        <f t="shared" si="2"/>
        <v>5232</v>
      </c>
      <c r="F79" s="25"/>
      <c r="G79" s="25"/>
      <c r="H79" s="25"/>
      <c r="I79" s="25"/>
      <c r="J79" s="25"/>
      <c r="K79" s="25"/>
    </row>
    <row r="80" spans="1:11" x14ac:dyDescent="0.25">
      <c r="A80" s="68">
        <v>54</v>
      </c>
      <c r="B80" s="69">
        <v>130.80000000000001</v>
      </c>
      <c r="C80" s="70">
        <v>44061.330879629597</v>
      </c>
      <c r="D80" s="71" t="s">
        <v>33</v>
      </c>
      <c r="E80" s="27">
        <f t="shared" si="2"/>
        <v>7063.2000000000007</v>
      </c>
      <c r="F80" s="25"/>
      <c r="G80" s="25"/>
      <c r="H80" s="25"/>
      <c r="I80" s="25"/>
      <c r="J80" s="25"/>
      <c r="K80" s="25"/>
    </row>
    <row r="81" spans="1:11" x14ac:dyDescent="0.25">
      <c r="A81" s="68">
        <v>27</v>
      </c>
      <c r="B81" s="69">
        <v>131.15</v>
      </c>
      <c r="C81" s="70">
        <v>44061.335289351897</v>
      </c>
      <c r="D81" s="71" t="s">
        <v>31</v>
      </c>
      <c r="E81" s="27">
        <f t="shared" si="2"/>
        <v>3541.05</v>
      </c>
      <c r="F81" s="25"/>
      <c r="G81" s="25"/>
      <c r="H81" s="25"/>
      <c r="I81" s="25"/>
      <c r="J81" s="25"/>
      <c r="K81" s="25"/>
    </row>
    <row r="82" spans="1:11" x14ac:dyDescent="0.25">
      <c r="A82" s="68">
        <v>25</v>
      </c>
      <c r="B82" s="69">
        <v>131.15</v>
      </c>
      <c r="C82" s="70">
        <v>44061.335289351897</v>
      </c>
      <c r="D82" s="71" t="s">
        <v>31</v>
      </c>
      <c r="E82" s="27">
        <f t="shared" si="2"/>
        <v>3278.75</v>
      </c>
      <c r="F82" s="25"/>
      <c r="G82" s="25"/>
      <c r="H82" s="25"/>
      <c r="I82" s="25"/>
      <c r="J82" s="25"/>
      <c r="K82" s="25"/>
    </row>
    <row r="83" spans="1:11" x14ac:dyDescent="0.25">
      <c r="A83" s="68">
        <v>9</v>
      </c>
      <c r="B83" s="69">
        <v>131.15</v>
      </c>
      <c r="C83" s="70">
        <v>44061.335289351897</v>
      </c>
      <c r="D83" s="71" t="s">
        <v>31</v>
      </c>
      <c r="E83" s="27">
        <f t="shared" si="2"/>
        <v>1180.3500000000001</v>
      </c>
      <c r="F83" s="25"/>
      <c r="G83" s="25"/>
      <c r="H83" s="25"/>
      <c r="I83" s="25"/>
      <c r="J83" s="25"/>
      <c r="K83" s="25"/>
    </row>
    <row r="84" spans="1:11" x14ac:dyDescent="0.25">
      <c r="A84" s="68">
        <v>27</v>
      </c>
      <c r="B84" s="69">
        <v>131.15</v>
      </c>
      <c r="C84" s="70">
        <v>44061.335289351897</v>
      </c>
      <c r="D84" s="71" t="s">
        <v>33</v>
      </c>
      <c r="E84" s="27">
        <f t="shared" si="2"/>
        <v>3541.05</v>
      </c>
      <c r="F84" s="25"/>
      <c r="G84" s="25"/>
      <c r="H84" s="25"/>
      <c r="I84" s="25"/>
      <c r="J84" s="25"/>
      <c r="K84" s="25"/>
    </row>
    <row r="85" spans="1:11" x14ac:dyDescent="0.25">
      <c r="A85" s="68">
        <v>35</v>
      </c>
      <c r="B85" s="69">
        <v>131.15</v>
      </c>
      <c r="C85" s="70">
        <v>44061.335289351897</v>
      </c>
      <c r="D85" s="71" t="s">
        <v>33</v>
      </c>
      <c r="E85" s="27">
        <f t="shared" si="2"/>
        <v>4590.25</v>
      </c>
      <c r="F85" s="25"/>
      <c r="G85" s="25"/>
      <c r="H85" s="25"/>
      <c r="I85" s="25"/>
      <c r="J85" s="25"/>
      <c r="K85" s="25"/>
    </row>
    <row r="86" spans="1:11" x14ac:dyDescent="0.25">
      <c r="A86" s="68">
        <v>40</v>
      </c>
      <c r="B86" s="69">
        <v>131.25</v>
      </c>
      <c r="C86" s="70">
        <v>44061.339340277802</v>
      </c>
      <c r="D86" s="71" t="s">
        <v>30</v>
      </c>
      <c r="E86" s="27">
        <f t="shared" si="2"/>
        <v>5250</v>
      </c>
      <c r="F86" s="25"/>
      <c r="G86" s="25"/>
      <c r="H86" s="25"/>
      <c r="I86" s="25"/>
      <c r="J86" s="25"/>
      <c r="K86" s="25"/>
    </row>
    <row r="87" spans="1:11" x14ac:dyDescent="0.25">
      <c r="A87" s="68">
        <v>50</v>
      </c>
      <c r="B87" s="69">
        <v>131.25</v>
      </c>
      <c r="C87" s="70">
        <v>44061.339340277802</v>
      </c>
      <c r="D87" s="71" t="s">
        <v>30</v>
      </c>
      <c r="E87" s="27">
        <f t="shared" si="2"/>
        <v>6562.5</v>
      </c>
      <c r="F87" s="25"/>
      <c r="G87" s="25"/>
      <c r="H87" s="25"/>
      <c r="I87" s="25"/>
      <c r="J87" s="25"/>
      <c r="K87" s="25"/>
    </row>
    <row r="88" spans="1:11" x14ac:dyDescent="0.25">
      <c r="A88" s="68">
        <v>46</v>
      </c>
      <c r="B88" s="69">
        <v>131.25</v>
      </c>
      <c r="C88" s="70">
        <v>44061.339340277802</v>
      </c>
      <c r="D88" s="71" t="s">
        <v>30</v>
      </c>
      <c r="E88" s="27">
        <f t="shared" si="2"/>
        <v>6037.5</v>
      </c>
      <c r="F88" s="25"/>
      <c r="G88" s="25"/>
      <c r="H88" s="25"/>
      <c r="I88" s="25"/>
      <c r="J88" s="25"/>
      <c r="K88" s="25"/>
    </row>
    <row r="89" spans="1:11" x14ac:dyDescent="0.25">
      <c r="A89" s="68">
        <v>50</v>
      </c>
      <c r="B89" s="69">
        <v>131.25</v>
      </c>
      <c r="C89" s="70">
        <v>44061.339432870402</v>
      </c>
      <c r="D89" s="71" t="s">
        <v>30</v>
      </c>
      <c r="E89" s="27">
        <f t="shared" si="2"/>
        <v>6562.5</v>
      </c>
      <c r="F89" s="25"/>
      <c r="G89" s="25"/>
      <c r="H89" s="25"/>
      <c r="I89" s="25"/>
      <c r="J89" s="25"/>
      <c r="K89" s="25"/>
    </row>
    <row r="90" spans="1:11" x14ac:dyDescent="0.25">
      <c r="A90" s="68">
        <v>35</v>
      </c>
      <c r="B90" s="69">
        <v>131.25</v>
      </c>
      <c r="C90" s="70">
        <v>44061.339432870402</v>
      </c>
      <c r="D90" s="71" t="s">
        <v>30</v>
      </c>
      <c r="E90" s="27">
        <f t="shared" si="2"/>
        <v>4593.75</v>
      </c>
      <c r="F90" s="25"/>
      <c r="G90" s="25"/>
      <c r="H90" s="25"/>
      <c r="I90" s="25"/>
      <c r="J90" s="25"/>
      <c r="K90" s="25"/>
    </row>
    <row r="91" spans="1:11" x14ac:dyDescent="0.25">
      <c r="A91" s="68">
        <v>25</v>
      </c>
      <c r="B91" s="69">
        <v>131.25</v>
      </c>
      <c r="C91" s="70">
        <v>44061.339432870402</v>
      </c>
      <c r="D91" s="71" t="s">
        <v>30</v>
      </c>
      <c r="E91" s="27">
        <f t="shared" si="2"/>
        <v>3281.25</v>
      </c>
      <c r="F91" s="25"/>
      <c r="G91" s="25"/>
      <c r="H91" s="25"/>
      <c r="I91" s="25"/>
      <c r="J91" s="25"/>
      <c r="K91" s="25"/>
    </row>
    <row r="92" spans="1:11" x14ac:dyDescent="0.25">
      <c r="A92" s="68">
        <v>27</v>
      </c>
      <c r="B92" s="69">
        <v>131.30000000000001</v>
      </c>
      <c r="C92" s="70">
        <v>44061.3417708333</v>
      </c>
      <c r="D92" s="71" t="s">
        <v>31</v>
      </c>
      <c r="E92" s="27">
        <f t="shared" si="2"/>
        <v>3545.1000000000004</v>
      </c>
      <c r="F92" s="25"/>
      <c r="G92" s="25"/>
      <c r="H92" s="25"/>
      <c r="I92" s="25"/>
      <c r="J92" s="25"/>
      <c r="K92" s="25"/>
    </row>
    <row r="93" spans="1:11" x14ac:dyDescent="0.25">
      <c r="A93" s="68">
        <v>8</v>
      </c>
      <c r="B93" s="69">
        <v>131.30000000000001</v>
      </c>
      <c r="C93" s="70">
        <v>44061.3417708333</v>
      </c>
      <c r="D93" s="71" t="s">
        <v>31</v>
      </c>
      <c r="E93" s="27">
        <f t="shared" si="2"/>
        <v>1050.4000000000001</v>
      </c>
      <c r="F93" s="25"/>
      <c r="G93" s="25"/>
      <c r="H93" s="25"/>
      <c r="I93" s="25"/>
      <c r="J93" s="25"/>
      <c r="K93" s="25"/>
    </row>
    <row r="94" spans="1:11" x14ac:dyDescent="0.25">
      <c r="A94" s="68">
        <v>41</v>
      </c>
      <c r="B94" s="69">
        <v>131.30000000000001</v>
      </c>
      <c r="C94" s="70">
        <v>44061.3417708333</v>
      </c>
      <c r="D94" s="71" t="s">
        <v>31</v>
      </c>
      <c r="E94" s="27">
        <f t="shared" si="2"/>
        <v>5383.3</v>
      </c>
      <c r="F94" s="25"/>
      <c r="G94" s="25"/>
      <c r="H94" s="25"/>
      <c r="I94" s="25"/>
      <c r="J94" s="25"/>
      <c r="K94" s="25"/>
    </row>
    <row r="95" spans="1:11" x14ac:dyDescent="0.25">
      <c r="A95" s="68">
        <v>18</v>
      </c>
      <c r="B95" s="69">
        <v>131.30000000000001</v>
      </c>
      <c r="C95" s="70">
        <v>44061.3417708333</v>
      </c>
      <c r="D95" s="71" t="s">
        <v>31</v>
      </c>
      <c r="E95" s="27">
        <f t="shared" si="2"/>
        <v>2363.4</v>
      </c>
      <c r="F95" s="25"/>
      <c r="G95" s="25"/>
      <c r="H95" s="25"/>
      <c r="I95" s="25"/>
      <c r="J95" s="25"/>
      <c r="K95" s="25"/>
    </row>
    <row r="96" spans="1:11" x14ac:dyDescent="0.25">
      <c r="A96" s="68">
        <v>17</v>
      </c>
      <c r="B96" s="69">
        <v>131.30000000000001</v>
      </c>
      <c r="C96" s="70">
        <v>44061.344594907401</v>
      </c>
      <c r="D96" s="71" t="s">
        <v>30</v>
      </c>
      <c r="E96" s="27">
        <f t="shared" si="2"/>
        <v>2232.1000000000004</v>
      </c>
      <c r="F96" s="25"/>
      <c r="G96" s="25"/>
      <c r="H96" s="25"/>
      <c r="I96" s="25"/>
      <c r="J96" s="25"/>
      <c r="K96" s="25"/>
    </row>
    <row r="97" spans="1:11" x14ac:dyDescent="0.25">
      <c r="A97" s="68">
        <v>101</v>
      </c>
      <c r="B97" s="69">
        <v>131.4</v>
      </c>
      <c r="C97" s="70">
        <v>44061.347928240699</v>
      </c>
      <c r="D97" s="71" t="s">
        <v>30</v>
      </c>
      <c r="E97" s="27">
        <f t="shared" si="2"/>
        <v>13271.400000000001</v>
      </c>
      <c r="F97" s="25"/>
      <c r="G97" s="25"/>
      <c r="H97" s="25"/>
      <c r="I97" s="25"/>
      <c r="J97" s="25"/>
      <c r="K97" s="25"/>
    </row>
    <row r="98" spans="1:11" x14ac:dyDescent="0.25">
      <c r="A98" s="68">
        <v>19</v>
      </c>
      <c r="B98" s="69">
        <v>131.5</v>
      </c>
      <c r="C98" s="70">
        <v>44061.355208333298</v>
      </c>
      <c r="D98" s="71" t="s">
        <v>31</v>
      </c>
      <c r="E98" s="27">
        <f t="shared" si="2"/>
        <v>2498.5</v>
      </c>
      <c r="F98" s="25"/>
      <c r="G98" s="25"/>
      <c r="H98" s="25"/>
      <c r="I98" s="25"/>
      <c r="J98" s="25"/>
      <c r="K98" s="25"/>
    </row>
    <row r="99" spans="1:11" x14ac:dyDescent="0.25">
      <c r="A99" s="68">
        <v>73</v>
      </c>
      <c r="B99" s="69">
        <v>131.5</v>
      </c>
      <c r="C99" s="70">
        <v>44061.355208333298</v>
      </c>
      <c r="D99" s="71" t="s">
        <v>31</v>
      </c>
      <c r="E99" s="27">
        <f t="shared" si="2"/>
        <v>9599.5</v>
      </c>
      <c r="F99" s="25"/>
      <c r="G99" s="25"/>
      <c r="H99" s="25"/>
      <c r="I99" s="25"/>
      <c r="J99" s="25"/>
      <c r="K99" s="25"/>
    </row>
    <row r="100" spans="1:11" x14ac:dyDescent="0.25">
      <c r="A100" s="68">
        <v>8</v>
      </c>
      <c r="B100" s="69">
        <v>131.4</v>
      </c>
      <c r="C100" s="70">
        <v>44061.360925925903</v>
      </c>
      <c r="D100" s="71" t="s">
        <v>31</v>
      </c>
      <c r="E100" s="27">
        <f t="shared" si="2"/>
        <v>1051.2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50</v>
      </c>
      <c r="B101" s="69">
        <v>131.4</v>
      </c>
      <c r="C101" s="70">
        <v>44061.361979166701</v>
      </c>
      <c r="D101" s="71" t="s">
        <v>30</v>
      </c>
      <c r="E101" s="27">
        <f t="shared" si="2"/>
        <v>6570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46</v>
      </c>
      <c r="B102" s="69">
        <v>131.4</v>
      </c>
      <c r="C102" s="70">
        <v>44061.361979166701</v>
      </c>
      <c r="D102" s="71" t="s">
        <v>30</v>
      </c>
      <c r="E102" s="27">
        <f t="shared" si="2"/>
        <v>6044.4000000000005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32</v>
      </c>
      <c r="B103" s="69">
        <v>131.4</v>
      </c>
      <c r="C103" s="70">
        <v>44061.368101851898</v>
      </c>
      <c r="D103" s="71" t="s">
        <v>33</v>
      </c>
      <c r="E103" s="27">
        <f t="shared" si="2"/>
        <v>4204.8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27</v>
      </c>
      <c r="B104" s="69">
        <v>131.35</v>
      </c>
      <c r="C104" s="70">
        <v>44061.368460648097</v>
      </c>
      <c r="D104" s="71" t="s">
        <v>32</v>
      </c>
      <c r="E104" s="27">
        <f t="shared" si="2"/>
        <v>3546.45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5</v>
      </c>
      <c r="B105" s="69">
        <v>131.35</v>
      </c>
      <c r="C105" s="70">
        <v>44061.368460648097</v>
      </c>
      <c r="D105" s="71" t="s">
        <v>31</v>
      </c>
      <c r="E105" s="27">
        <f t="shared" si="2"/>
        <v>656.75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27</v>
      </c>
      <c r="B106" s="69">
        <v>131.25</v>
      </c>
      <c r="C106" s="70">
        <v>44061.372905092598</v>
      </c>
      <c r="D106" s="71" t="s">
        <v>32</v>
      </c>
      <c r="E106" s="27">
        <f t="shared" si="2"/>
        <v>3543.75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46</v>
      </c>
      <c r="B107" s="69">
        <v>131.25</v>
      </c>
      <c r="C107" s="70">
        <v>44061.372905092598</v>
      </c>
      <c r="D107" s="71" t="s">
        <v>32</v>
      </c>
      <c r="E107" s="27">
        <f t="shared" si="2"/>
        <v>6037.5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14</v>
      </c>
      <c r="B108" s="69">
        <v>131.05000000000001</v>
      </c>
      <c r="C108" s="70">
        <v>44061.376006944403</v>
      </c>
      <c r="D108" s="71" t="s">
        <v>30</v>
      </c>
      <c r="E108" s="27">
        <f t="shared" si="2"/>
        <v>1834.7000000000003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16</v>
      </c>
      <c r="B109" s="69">
        <v>131.05000000000001</v>
      </c>
      <c r="C109" s="70">
        <v>44061.377222222203</v>
      </c>
      <c r="D109" s="71" t="s">
        <v>30</v>
      </c>
      <c r="E109" s="27">
        <f t="shared" si="2"/>
        <v>2096.8000000000002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28</v>
      </c>
      <c r="B110" s="69">
        <v>131.05000000000001</v>
      </c>
      <c r="C110" s="70">
        <v>44061.377222222203</v>
      </c>
      <c r="D110" s="71" t="s">
        <v>30</v>
      </c>
      <c r="E110" s="27">
        <f t="shared" si="2"/>
        <v>3669.4000000000005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20</v>
      </c>
      <c r="B111" s="69">
        <v>131.05000000000001</v>
      </c>
      <c r="C111" s="70">
        <v>44061.377222222203</v>
      </c>
      <c r="D111" s="71" t="s">
        <v>30</v>
      </c>
      <c r="E111" s="27">
        <f t="shared" si="2"/>
        <v>2621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40</v>
      </c>
      <c r="B112" s="69">
        <v>131.44999999999999</v>
      </c>
      <c r="C112" s="70">
        <v>44061.384513888901</v>
      </c>
      <c r="D112" s="71" t="s">
        <v>30</v>
      </c>
      <c r="E112" s="27">
        <f t="shared" si="2"/>
        <v>5258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22</v>
      </c>
      <c r="B113" s="69">
        <v>131.44999999999999</v>
      </c>
      <c r="C113" s="70">
        <v>44061.384513888901</v>
      </c>
      <c r="D113" s="71" t="s">
        <v>30</v>
      </c>
      <c r="E113" s="27">
        <f t="shared" si="2"/>
        <v>2891.8999999999996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50</v>
      </c>
      <c r="B114" s="69">
        <v>131.65</v>
      </c>
      <c r="C114" s="70">
        <v>44061.386851851901</v>
      </c>
      <c r="D114" s="71" t="s">
        <v>30</v>
      </c>
      <c r="E114" s="27">
        <f t="shared" si="2"/>
        <v>6582.5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30</v>
      </c>
      <c r="B115" s="69">
        <v>131.65</v>
      </c>
      <c r="C115" s="70">
        <v>44061.386851851901</v>
      </c>
      <c r="D115" s="71" t="s">
        <v>30</v>
      </c>
      <c r="E115" s="27">
        <f t="shared" si="2"/>
        <v>3949.5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22</v>
      </c>
      <c r="B116" s="69">
        <v>131.65</v>
      </c>
      <c r="C116" s="70">
        <v>44061.386851851901</v>
      </c>
      <c r="D116" s="71" t="s">
        <v>30</v>
      </c>
      <c r="E116" s="27">
        <f t="shared" si="2"/>
        <v>2896.3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30</v>
      </c>
      <c r="B117" s="69">
        <v>131.6</v>
      </c>
      <c r="C117" s="70">
        <v>44061.3885069444</v>
      </c>
      <c r="D117" s="71" t="s">
        <v>33</v>
      </c>
      <c r="E117" s="27">
        <f t="shared" si="2"/>
        <v>3948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16</v>
      </c>
      <c r="B118" s="69">
        <v>131.5</v>
      </c>
      <c r="C118" s="70">
        <v>44061.392361111102</v>
      </c>
      <c r="D118" s="71" t="s">
        <v>30</v>
      </c>
      <c r="E118" s="27">
        <f t="shared" si="2"/>
        <v>2104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50</v>
      </c>
      <c r="B119" s="69">
        <v>131.5</v>
      </c>
      <c r="C119" s="70">
        <v>44061.392361111102</v>
      </c>
      <c r="D119" s="71" t="s">
        <v>30</v>
      </c>
      <c r="E119" s="27">
        <f t="shared" si="2"/>
        <v>6575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102</v>
      </c>
      <c r="B120" s="69">
        <v>131.4</v>
      </c>
      <c r="C120" s="70">
        <v>44061.397777777798</v>
      </c>
      <c r="D120" s="71" t="s">
        <v>30</v>
      </c>
      <c r="E120" s="27">
        <f t="shared" si="2"/>
        <v>13402.800000000001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50</v>
      </c>
      <c r="B121" s="69">
        <v>131.4</v>
      </c>
      <c r="C121" s="70">
        <v>44061.402743055602</v>
      </c>
      <c r="D121" s="71" t="s">
        <v>30</v>
      </c>
      <c r="E121" s="27">
        <f t="shared" si="2"/>
        <v>6570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23</v>
      </c>
      <c r="B122" s="69">
        <v>131.4</v>
      </c>
      <c r="C122" s="70">
        <v>44061.402743055602</v>
      </c>
      <c r="D122" s="71" t="s">
        <v>30</v>
      </c>
      <c r="E122" s="27">
        <f t="shared" si="2"/>
        <v>3022.2000000000003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54</v>
      </c>
      <c r="B123" s="69">
        <v>131.5</v>
      </c>
      <c r="C123" s="70">
        <v>44061.411307870403</v>
      </c>
      <c r="D123" s="71" t="s">
        <v>30</v>
      </c>
      <c r="E123" s="27">
        <f t="shared" si="2"/>
        <v>7101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16</v>
      </c>
      <c r="B124" s="69">
        <v>131.5</v>
      </c>
      <c r="C124" s="70">
        <v>44061.411307870403</v>
      </c>
      <c r="D124" s="71" t="s">
        <v>30</v>
      </c>
      <c r="E124" s="27">
        <f t="shared" si="2"/>
        <v>2104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19</v>
      </c>
      <c r="B125" s="69">
        <v>131.5</v>
      </c>
      <c r="C125" s="70">
        <v>44061.411840277797</v>
      </c>
      <c r="D125" s="71" t="s">
        <v>30</v>
      </c>
      <c r="E125" s="27">
        <f t="shared" si="2"/>
        <v>2498.5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48</v>
      </c>
      <c r="B126" s="69">
        <v>131.5</v>
      </c>
      <c r="C126" s="70">
        <v>44061.411840277797</v>
      </c>
      <c r="D126" s="71" t="s">
        <v>30</v>
      </c>
      <c r="E126" s="27">
        <f t="shared" si="2"/>
        <v>6312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16</v>
      </c>
      <c r="B127" s="69">
        <v>131.5</v>
      </c>
      <c r="C127" s="70">
        <v>44061.419201388897</v>
      </c>
      <c r="D127" s="71" t="s">
        <v>30</v>
      </c>
      <c r="E127" s="27">
        <f t="shared" si="2"/>
        <v>2104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6</v>
      </c>
      <c r="B128" s="69">
        <v>131.5</v>
      </c>
      <c r="C128" s="70">
        <v>44061.419270833299</v>
      </c>
      <c r="D128" s="71" t="s">
        <v>30</v>
      </c>
      <c r="E128" s="27">
        <f t="shared" si="2"/>
        <v>789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97</v>
      </c>
      <c r="B129" s="69">
        <v>131.5</v>
      </c>
      <c r="C129" s="70">
        <v>44061.420844907399</v>
      </c>
      <c r="D129" s="71" t="s">
        <v>30</v>
      </c>
      <c r="E129" s="27">
        <f t="shared" si="2"/>
        <v>12755.5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28</v>
      </c>
      <c r="B130" s="69">
        <v>131.55000000000001</v>
      </c>
      <c r="C130" s="70">
        <v>44061.432800925897</v>
      </c>
      <c r="D130" s="71" t="s">
        <v>30</v>
      </c>
      <c r="E130" s="27">
        <f t="shared" si="2"/>
        <v>3683.4000000000005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16</v>
      </c>
      <c r="B131" s="69">
        <v>131.55000000000001</v>
      </c>
      <c r="C131" s="70">
        <v>44061.432800925897</v>
      </c>
      <c r="D131" s="71" t="s">
        <v>30</v>
      </c>
      <c r="E131" s="27">
        <f t="shared" ref="E131:E194" si="3">A131*B131</f>
        <v>2104.8000000000002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29</v>
      </c>
      <c r="B132" s="69">
        <v>131.55000000000001</v>
      </c>
      <c r="C132" s="70">
        <v>44061.432800925897</v>
      </c>
      <c r="D132" s="71" t="s">
        <v>30</v>
      </c>
      <c r="E132" s="27">
        <f t="shared" si="3"/>
        <v>3814.9500000000003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23</v>
      </c>
      <c r="B133" s="69">
        <v>131.55000000000001</v>
      </c>
      <c r="C133" s="70">
        <v>44061.432800925897</v>
      </c>
      <c r="D133" s="71" t="s">
        <v>30</v>
      </c>
      <c r="E133" s="27">
        <f t="shared" si="3"/>
        <v>3025.65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10</v>
      </c>
      <c r="B134" s="69">
        <v>131.69999999999999</v>
      </c>
      <c r="C134" s="70">
        <v>44061.440995370402</v>
      </c>
      <c r="D134" s="71" t="s">
        <v>30</v>
      </c>
      <c r="E134" s="27">
        <f t="shared" si="3"/>
        <v>1317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10</v>
      </c>
      <c r="B135" s="69">
        <v>131.65</v>
      </c>
      <c r="C135" s="70">
        <v>44061.443402777797</v>
      </c>
      <c r="D135" s="71" t="s">
        <v>30</v>
      </c>
      <c r="E135" s="27">
        <f t="shared" si="3"/>
        <v>1316.5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111</v>
      </c>
      <c r="B136" s="69">
        <v>131.69999999999999</v>
      </c>
      <c r="C136" s="70">
        <v>44061.445324074099</v>
      </c>
      <c r="D136" s="71" t="s">
        <v>30</v>
      </c>
      <c r="E136" s="27">
        <f t="shared" si="3"/>
        <v>14618.699999999999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14</v>
      </c>
      <c r="B137" s="69">
        <v>131.75</v>
      </c>
      <c r="C137" s="70">
        <v>44061.449641203697</v>
      </c>
      <c r="D137" s="71" t="s">
        <v>31</v>
      </c>
      <c r="E137" s="27">
        <f t="shared" si="3"/>
        <v>1844.5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20</v>
      </c>
      <c r="B138" s="69">
        <v>132.05000000000001</v>
      </c>
      <c r="C138" s="70">
        <v>44061.457685185203</v>
      </c>
      <c r="D138" s="71" t="s">
        <v>30</v>
      </c>
      <c r="E138" s="27">
        <f t="shared" si="3"/>
        <v>2641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26</v>
      </c>
      <c r="B139" s="69">
        <v>132.05000000000001</v>
      </c>
      <c r="C139" s="70">
        <v>44061.457685185203</v>
      </c>
      <c r="D139" s="71" t="s">
        <v>30</v>
      </c>
      <c r="E139" s="27">
        <f t="shared" si="3"/>
        <v>3433.3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50</v>
      </c>
      <c r="B140" s="69">
        <v>132.05000000000001</v>
      </c>
      <c r="C140" s="70">
        <v>44061.457685185203</v>
      </c>
      <c r="D140" s="71" t="s">
        <v>30</v>
      </c>
      <c r="E140" s="27">
        <f t="shared" si="3"/>
        <v>6602.5000000000009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25</v>
      </c>
      <c r="B141" s="69">
        <v>132.05000000000001</v>
      </c>
      <c r="C141" s="70">
        <v>44061.457685185203</v>
      </c>
      <c r="D141" s="71" t="s">
        <v>30</v>
      </c>
      <c r="E141" s="27">
        <f t="shared" si="3"/>
        <v>3301.2500000000005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5</v>
      </c>
      <c r="B142" s="69">
        <v>132.05000000000001</v>
      </c>
      <c r="C142" s="70">
        <v>44061.457685185203</v>
      </c>
      <c r="D142" s="71" t="s">
        <v>30</v>
      </c>
      <c r="E142" s="27">
        <f t="shared" si="3"/>
        <v>660.25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14</v>
      </c>
      <c r="B143" s="69">
        <v>132.05000000000001</v>
      </c>
      <c r="C143" s="70">
        <v>44061.458495370403</v>
      </c>
      <c r="D143" s="71" t="s">
        <v>30</v>
      </c>
      <c r="E143" s="27">
        <f t="shared" si="3"/>
        <v>1848.7000000000003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15</v>
      </c>
      <c r="B144" s="69">
        <v>132.1</v>
      </c>
      <c r="C144" s="70">
        <v>44061.461712962999</v>
      </c>
      <c r="D144" s="71" t="s">
        <v>30</v>
      </c>
      <c r="E144" s="27">
        <f t="shared" si="3"/>
        <v>1981.5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15</v>
      </c>
      <c r="B145" s="69">
        <v>132.05000000000001</v>
      </c>
      <c r="C145" s="70">
        <v>44061.4621064815</v>
      </c>
      <c r="D145" s="71" t="s">
        <v>32</v>
      </c>
      <c r="E145" s="27">
        <f t="shared" si="3"/>
        <v>1980.7500000000002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27</v>
      </c>
      <c r="B146" s="69">
        <v>132.05000000000001</v>
      </c>
      <c r="C146" s="70">
        <v>44061.4621064815</v>
      </c>
      <c r="D146" s="71" t="s">
        <v>32</v>
      </c>
      <c r="E146" s="27">
        <f t="shared" si="3"/>
        <v>3565.3500000000004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22</v>
      </c>
      <c r="B147" s="69">
        <v>132.05000000000001</v>
      </c>
      <c r="C147" s="70">
        <v>44061.4621064815</v>
      </c>
      <c r="D147" s="71" t="s">
        <v>31</v>
      </c>
      <c r="E147" s="27">
        <f t="shared" si="3"/>
        <v>2905.1000000000004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8</v>
      </c>
      <c r="B148" s="69">
        <v>132.05000000000001</v>
      </c>
      <c r="C148" s="70">
        <v>44061.4621064815</v>
      </c>
      <c r="D148" s="71" t="s">
        <v>31</v>
      </c>
      <c r="E148" s="27">
        <f t="shared" si="3"/>
        <v>1056.4000000000001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12</v>
      </c>
      <c r="B149" s="69">
        <v>132.05000000000001</v>
      </c>
      <c r="C149" s="70">
        <v>44061.4621064815</v>
      </c>
      <c r="D149" s="71" t="s">
        <v>31</v>
      </c>
      <c r="E149" s="27">
        <f t="shared" si="3"/>
        <v>1584.6000000000001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18</v>
      </c>
      <c r="B150" s="69">
        <v>132.05000000000001</v>
      </c>
      <c r="C150" s="70">
        <v>44061.4621064815</v>
      </c>
      <c r="D150" s="71" t="s">
        <v>33</v>
      </c>
      <c r="E150" s="27">
        <f t="shared" si="3"/>
        <v>2376.9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50</v>
      </c>
      <c r="B151" s="69">
        <v>131.94999999999999</v>
      </c>
      <c r="C151" s="70">
        <v>44061.465173611097</v>
      </c>
      <c r="D151" s="71" t="s">
        <v>30</v>
      </c>
      <c r="E151" s="27">
        <f t="shared" si="3"/>
        <v>6597.4999999999991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16</v>
      </c>
      <c r="B152" s="69">
        <v>131.94999999999999</v>
      </c>
      <c r="C152" s="70">
        <v>44061.465173611097</v>
      </c>
      <c r="D152" s="71" t="s">
        <v>30</v>
      </c>
      <c r="E152" s="27">
        <f t="shared" si="3"/>
        <v>2111.1999999999998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22</v>
      </c>
      <c r="B153" s="69">
        <v>131.94999999999999</v>
      </c>
      <c r="C153" s="70">
        <v>44061.465173611097</v>
      </c>
      <c r="D153" s="71" t="s">
        <v>30</v>
      </c>
      <c r="E153" s="27">
        <f t="shared" si="3"/>
        <v>2902.8999999999996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13</v>
      </c>
      <c r="B154" s="69">
        <v>131.75</v>
      </c>
      <c r="C154" s="70">
        <v>44061.476192129601</v>
      </c>
      <c r="D154" s="71" t="s">
        <v>30</v>
      </c>
      <c r="E154" s="27">
        <f t="shared" si="3"/>
        <v>1712.75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93</v>
      </c>
      <c r="B155" s="69">
        <v>131.75</v>
      </c>
      <c r="C155" s="70">
        <v>44061.476597222201</v>
      </c>
      <c r="D155" s="71" t="s">
        <v>32</v>
      </c>
      <c r="E155" s="27">
        <f t="shared" si="3"/>
        <v>12252.75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20</v>
      </c>
      <c r="B156" s="69">
        <v>131.69999999999999</v>
      </c>
      <c r="C156" s="70">
        <v>44061.483854166698</v>
      </c>
      <c r="D156" s="71" t="s">
        <v>33</v>
      </c>
      <c r="E156" s="27">
        <f t="shared" si="3"/>
        <v>2634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50</v>
      </c>
      <c r="B157" s="69">
        <v>131.65</v>
      </c>
      <c r="C157" s="70">
        <v>44061.483854166698</v>
      </c>
      <c r="D157" s="71" t="s">
        <v>30</v>
      </c>
      <c r="E157" s="27">
        <f t="shared" si="3"/>
        <v>6582.5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29</v>
      </c>
      <c r="B158" s="69">
        <v>131.65</v>
      </c>
      <c r="C158" s="70">
        <v>44061.483854166698</v>
      </c>
      <c r="D158" s="71" t="s">
        <v>30</v>
      </c>
      <c r="E158" s="27">
        <f t="shared" si="3"/>
        <v>3817.8500000000004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15</v>
      </c>
      <c r="B159" s="69">
        <v>131.65</v>
      </c>
      <c r="C159" s="70">
        <v>44061.498946759297</v>
      </c>
      <c r="D159" s="71" t="s">
        <v>32</v>
      </c>
      <c r="E159" s="27">
        <f t="shared" si="3"/>
        <v>1974.75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1</v>
      </c>
      <c r="B160" s="69">
        <v>131.65</v>
      </c>
      <c r="C160" s="70">
        <v>44061.498946759297</v>
      </c>
      <c r="D160" s="71" t="s">
        <v>32</v>
      </c>
      <c r="E160" s="27">
        <f t="shared" si="3"/>
        <v>131.65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25</v>
      </c>
      <c r="B161" s="69">
        <v>131.65</v>
      </c>
      <c r="C161" s="70">
        <v>44061.498946759297</v>
      </c>
      <c r="D161" s="71" t="s">
        <v>33</v>
      </c>
      <c r="E161" s="27">
        <f t="shared" si="3"/>
        <v>3291.25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35</v>
      </c>
      <c r="B162" s="69">
        <v>131.65</v>
      </c>
      <c r="C162" s="70">
        <v>44061.498946759297</v>
      </c>
      <c r="D162" s="71" t="s">
        <v>33</v>
      </c>
      <c r="E162" s="27">
        <f t="shared" si="3"/>
        <v>4607.75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27</v>
      </c>
      <c r="B163" s="69">
        <v>131.65</v>
      </c>
      <c r="C163" s="70">
        <v>44061.498946759297</v>
      </c>
      <c r="D163" s="71" t="s">
        <v>33</v>
      </c>
      <c r="E163" s="27">
        <f t="shared" si="3"/>
        <v>3554.55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12</v>
      </c>
      <c r="B164" s="69">
        <v>131.35</v>
      </c>
      <c r="C164" s="70">
        <v>44061.514236111099</v>
      </c>
      <c r="D164" s="71" t="s">
        <v>30</v>
      </c>
      <c r="E164" s="27">
        <f t="shared" si="3"/>
        <v>1576.1999999999998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16</v>
      </c>
      <c r="B165" s="69">
        <v>131.35</v>
      </c>
      <c r="C165" s="70">
        <v>44061.514340277798</v>
      </c>
      <c r="D165" s="71" t="s">
        <v>30</v>
      </c>
      <c r="E165" s="27">
        <f t="shared" si="3"/>
        <v>2101.6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25</v>
      </c>
      <c r="B166" s="69">
        <v>131.35</v>
      </c>
      <c r="C166" s="70">
        <v>44061.514340277798</v>
      </c>
      <c r="D166" s="71" t="s">
        <v>30</v>
      </c>
      <c r="E166" s="27">
        <f t="shared" si="3"/>
        <v>3283.75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28</v>
      </c>
      <c r="B167" s="69">
        <v>131.35</v>
      </c>
      <c r="C167" s="70">
        <v>44061.514340277798</v>
      </c>
      <c r="D167" s="71" t="s">
        <v>30</v>
      </c>
      <c r="E167" s="27">
        <f t="shared" si="3"/>
        <v>3677.7999999999997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29</v>
      </c>
      <c r="B168" s="69">
        <v>131.35</v>
      </c>
      <c r="C168" s="70">
        <v>44061.514340277798</v>
      </c>
      <c r="D168" s="71" t="s">
        <v>30</v>
      </c>
      <c r="E168" s="27">
        <f t="shared" si="3"/>
        <v>3809.1499999999996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30</v>
      </c>
      <c r="B169" s="69">
        <v>131.44999999999999</v>
      </c>
      <c r="C169" s="70">
        <v>44061.522083333301</v>
      </c>
      <c r="D169" s="71" t="s">
        <v>30</v>
      </c>
      <c r="E169" s="27">
        <f t="shared" si="3"/>
        <v>3943.4999999999995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6</v>
      </c>
      <c r="B170" s="69">
        <v>131.44999999999999</v>
      </c>
      <c r="C170" s="70">
        <v>44061.522083333301</v>
      </c>
      <c r="D170" s="71" t="s">
        <v>30</v>
      </c>
      <c r="E170" s="27">
        <f t="shared" si="3"/>
        <v>788.69999999999993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18</v>
      </c>
      <c r="B171" s="69">
        <v>131.44999999999999</v>
      </c>
      <c r="C171" s="70">
        <v>44061.522083333301</v>
      </c>
      <c r="D171" s="71" t="s">
        <v>30</v>
      </c>
      <c r="E171" s="27">
        <f t="shared" si="3"/>
        <v>2366.1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48</v>
      </c>
      <c r="B172" s="69">
        <v>131.44999999999999</v>
      </c>
      <c r="C172" s="70">
        <v>44061.522083333301</v>
      </c>
      <c r="D172" s="71" t="s">
        <v>30</v>
      </c>
      <c r="E172" s="27">
        <f t="shared" si="3"/>
        <v>6309.5999999999995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50</v>
      </c>
      <c r="B173" s="69">
        <v>131.30000000000001</v>
      </c>
      <c r="C173" s="70">
        <v>44061.5305787037</v>
      </c>
      <c r="D173" s="71" t="s">
        <v>30</v>
      </c>
      <c r="E173" s="27">
        <f t="shared" si="3"/>
        <v>6565.0000000000009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30</v>
      </c>
      <c r="B174" s="69">
        <v>131.30000000000001</v>
      </c>
      <c r="C174" s="70">
        <v>44061.5305787037</v>
      </c>
      <c r="D174" s="71" t="s">
        <v>30</v>
      </c>
      <c r="E174" s="27">
        <f t="shared" si="3"/>
        <v>3939.0000000000005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19</v>
      </c>
      <c r="B175" s="69">
        <v>131.30000000000001</v>
      </c>
      <c r="C175" s="70">
        <v>44061.5305787037</v>
      </c>
      <c r="D175" s="71" t="s">
        <v>30</v>
      </c>
      <c r="E175" s="27">
        <f t="shared" si="3"/>
        <v>2494.7000000000003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20</v>
      </c>
      <c r="B176" s="69">
        <v>131.25</v>
      </c>
      <c r="C176" s="70">
        <v>44061.534120370401</v>
      </c>
      <c r="D176" s="71" t="s">
        <v>30</v>
      </c>
      <c r="E176" s="27">
        <f t="shared" si="3"/>
        <v>2625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65</v>
      </c>
      <c r="B177" s="69">
        <v>131.30000000000001</v>
      </c>
      <c r="C177" s="70">
        <v>44061.536307870403</v>
      </c>
      <c r="D177" s="71" t="s">
        <v>30</v>
      </c>
      <c r="E177" s="27">
        <f t="shared" si="3"/>
        <v>8534.5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36</v>
      </c>
      <c r="B178" s="69">
        <v>131.30000000000001</v>
      </c>
      <c r="C178" s="70">
        <v>44061.536307870403</v>
      </c>
      <c r="D178" s="71" t="s">
        <v>30</v>
      </c>
      <c r="E178" s="27">
        <f t="shared" si="3"/>
        <v>4726.8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1</v>
      </c>
      <c r="B179" s="69">
        <v>131.25</v>
      </c>
      <c r="C179" s="70">
        <v>44061.542939814797</v>
      </c>
      <c r="D179" s="71" t="s">
        <v>31</v>
      </c>
      <c r="E179" s="27">
        <f t="shared" si="3"/>
        <v>131.25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12</v>
      </c>
      <c r="B180" s="69">
        <v>131.25</v>
      </c>
      <c r="C180" s="70">
        <v>44061.542939814797</v>
      </c>
      <c r="D180" s="71" t="s">
        <v>30</v>
      </c>
      <c r="E180" s="27">
        <f t="shared" si="3"/>
        <v>1575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63</v>
      </c>
      <c r="B181" s="69">
        <v>131.25</v>
      </c>
      <c r="C181" s="70">
        <v>44061.542939814797</v>
      </c>
      <c r="D181" s="71" t="s">
        <v>30</v>
      </c>
      <c r="E181" s="27">
        <f t="shared" si="3"/>
        <v>8268.75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16</v>
      </c>
      <c r="B182" s="69">
        <v>131.25</v>
      </c>
      <c r="C182" s="70">
        <v>44061.542939814797</v>
      </c>
      <c r="D182" s="71" t="s">
        <v>30</v>
      </c>
      <c r="E182" s="27">
        <f t="shared" si="3"/>
        <v>2100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11</v>
      </c>
      <c r="B183" s="69">
        <v>131.25</v>
      </c>
      <c r="C183" s="70">
        <v>44061.554456018501</v>
      </c>
      <c r="D183" s="71" t="s">
        <v>30</v>
      </c>
      <c r="E183" s="27">
        <f t="shared" si="3"/>
        <v>1443.75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59</v>
      </c>
      <c r="B184" s="69">
        <v>131.25</v>
      </c>
      <c r="C184" s="70">
        <v>44061.554456018501</v>
      </c>
      <c r="D184" s="71" t="s">
        <v>30</v>
      </c>
      <c r="E184" s="27">
        <f t="shared" si="3"/>
        <v>7743.75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55</v>
      </c>
      <c r="B185" s="69">
        <v>131.25</v>
      </c>
      <c r="C185" s="70">
        <v>44061.554456018501</v>
      </c>
      <c r="D185" s="71" t="s">
        <v>30</v>
      </c>
      <c r="E185" s="27">
        <f t="shared" si="3"/>
        <v>7218.75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6</v>
      </c>
      <c r="B186" s="69">
        <v>131.25</v>
      </c>
      <c r="C186" s="70">
        <v>44061.554456018501</v>
      </c>
      <c r="D186" s="71" t="s">
        <v>30</v>
      </c>
      <c r="E186" s="27">
        <f t="shared" si="3"/>
        <v>787.5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88</v>
      </c>
      <c r="B187" s="69">
        <v>131.25</v>
      </c>
      <c r="C187" s="70">
        <v>44061.558263888903</v>
      </c>
      <c r="D187" s="71" t="s">
        <v>32</v>
      </c>
      <c r="E187" s="27">
        <f t="shared" si="3"/>
        <v>11550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5</v>
      </c>
      <c r="B188" s="69">
        <v>131.25</v>
      </c>
      <c r="C188" s="70">
        <v>44061.558263888903</v>
      </c>
      <c r="D188" s="71" t="s">
        <v>32</v>
      </c>
      <c r="E188" s="27">
        <f t="shared" si="3"/>
        <v>656.25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19</v>
      </c>
      <c r="B189" s="69">
        <v>131.30000000000001</v>
      </c>
      <c r="C189" s="70">
        <v>44061.562256944402</v>
      </c>
      <c r="D189" s="71" t="s">
        <v>30</v>
      </c>
      <c r="E189" s="27">
        <f t="shared" si="3"/>
        <v>2494.7000000000003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14</v>
      </c>
      <c r="B190" s="69">
        <v>131.30000000000001</v>
      </c>
      <c r="C190" s="70">
        <v>44061.562256944402</v>
      </c>
      <c r="D190" s="71" t="s">
        <v>30</v>
      </c>
      <c r="E190" s="27">
        <f t="shared" si="3"/>
        <v>1838.2000000000003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16</v>
      </c>
      <c r="B191" s="69">
        <v>131.30000000000001</v>
      </c>
      <c r="C191" s="70">
        <v>44061.562256944402</v>
      </c>
      <c r="D191" s="71" t="s">
        <v>30</v>
      </c>
      <c r="E191" s="27">
        <f t="shared" si="3"/>
        <v>2100.8000000000002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61</v>
      </c>
      <c r="B192" s="69">
        <v>131.30000000000001</v>
      </c>
      <c r="C192" s="70">
        <v>44061.562256944402</v>
      </c>
      <c r="D192" s="71" t="s">
        <v>30</v>
      </c>
      <c r="E192" s="27">
        <f t="shared" si="3"/>
        <v>8009.3000000000011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48</v>
      </c>
      <c r="B193" s="69">
        <v>131.30000000000001</v>
      </c>
      <c r="C193" s="70">
        <v>44061.562256944402</v>
      </c>
      <c r="D193" s="71" t="s">
        <v>30</v>
      </c>
      <c r="E193" s="27">
        <f t="shared" si="3"/>
        <v>6302.4000000000005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13</v>
      </c>
      <c r="B194" s="69">
        <v>131.25</v>
      </c>
      <c r="C194" s="70">
        <v>44061.565891203703</v>
      </c>
      <c r="D194" s="71" t="s">
        <v>30</v>
      </c>
      <c r="E194" s="27">
        <f t="shared" si="3"/>
        <v>1706.25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15</v>
      </c>
      <c r="B195" s="69">
        <v>131.25</v>
      </c>
      <c r="C195" s="70">
        <v>44061.566168981502</v>
      </c>
      <c r="D195" s="71" t="s">
        <v>30</v>
      </c>
      <c r="E195" s="27">
        <f t="shared" ref="E195:E258" si="4">A195*B195</f>
        <v>1968.75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9</v>
      </c>
      <c r="B196" s="69">
        <v>131.30000000000001</v>
      </c>
      <c r="C196" s="70">
        <v>44061.566493055601</v>
      </c>
      <c r="D196" s="71" t="s">
        <v>33</v>
      </c>
      <c r="E196" s="27">
        <f t="shared" si="4"/>
        <v>1181.7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12</v>
      </c>
      <c r="B197" s="69">
        <v>131.30000000000001</v>
      </c>
      <c r="C197" s="70">
        <v>44061.566493055601</v>
      </c>
      <c r="D197" s="71" t="s">
        <v>33</v>
      </c>
      <c r="E197" s="27">
        <f t="shared" si="4"/>
        <v>1575.6000000000001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10</v>
      </c>
      <c r="B198" s="69">
        <v>131.30000000000001</v>
      </c>
      <c r="C198" s="70">
        <v>44061.566493055601</v>
      </c>
      <c r="D198" s="71" t="s">
        <v>33</v>
      </c>
      <c r="E198" s="27">
        <f t="shared" si="4"/>
        <v>1313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5</v>
      </c>
      <c r="B199" s="69">
        <v>131.25</v>
      </c>
      <c r="C199" s="70">
        <v>44061.569351851896</v>
      </c>
      <c r="D199" s="71" t="s">
        <v>30</v>
      </c>
      <c r="E199" s="27">
        <f t="shared" si="4"/>
        <v>656.25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54</v>
      </c>
      <c r="B200" s="69">
        <v>131.25</v>
      </c>
      <c r="C200" s="70">
        <v>44061.569351851896</v>
      </c>
      <c r="D200" s="71" t="s">
        <v>30</v>
      </c>
      <c r="E200" s="27">
        <f t="shared" si="4"/>
        <v>7087.5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1</v>
      </c>
      <c r="B201" s="69">
        <v>131.25</v>
      </c>
      <c r="C201" s="70">
        <v>44061.570868055598</v>
      </c>
      <c r="D201" s="71" t="s">
        <v>32</v>
      </c>
      <c r="E201" s="27">
        <f t="shared" si="4"/>
        <v>131.25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67</v>
      </c>
      <c r="B202" s="69">
        <v>131.25</v>
      </c>
      <c r="C202" s="70">
        <v>44061.570868055598</v>
      </c>
      <c r="D202" s="71" t="s">
        <v>32</v>
      </c>
      <c r="E202" s="27">
        <f t="shared" si="4"/>
        <v>8793.75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66</v>
      </c>
      <c r="B203" s="69">
        <v>131.25</v>
      </c>
      <c r="C203" s="70">
        <v>44061.570868055598</v>
      </c>
      <c r="D203" s="71" t="s">
        <v>32</v>
      </c>
      <c r="E203" s="27">
        <f t="shared" si="4"/>
        <v>8662.5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8</v>
      </c>
      <c r="B204" s="69">
        <v>131.25</v>
      </c>
      <c r="C204" s="70">
        <v>44061.572465277801</v>
      </c>
      <c r="D204" s="71" t="s">
        <v>32</v>
      </c>
      <c r="E204" s="27">
        <f t="shared" si="4"/>
        <v>1050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13</v>
      </c>
      <c r="B205" s="69">
        <v>131.25</v>
      </c>
      <c r="C205" s="70">
        <v>44061.572465277801</v>
      </c>
      <c r="D205" s="71" t="s">
        <v>32</v>
      </c>
      <c r="E205" s="27">
        <f t="shared" si="4"/>
        <v>1706.25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42</v>
      </c>
      <c r="B206" s="69">
        <v>131.25</v>
      </c>
      <c r="C206" s="70">
        <v>44061.572465277801</v>
      </c>
      <c r="D206" s="71" t="s">
        <v>31</v>
      </c>
      <c r="E206" s="27">
        <f t="shared" si="4"/>
        <v>5512.5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22</v>
      </c>
      <c r="B207" s="69">
        <v>131.25</v>
      </c>
      <c r="C207" s="70">
        <v>44061.573043981502</v>
      </c>
      <c r="D207" s="71" t="s">
        <v>30</v>
      </c>
      <c r="E207" s="27">
        <f t="shared" si="4"/>
        <v>2887.5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61</v>
      </c>
      <c r="B208" s="69">
        <v>131.35</v>
      </c>
      <c r="C208" s="70">
        <v>44061.574236111097</v>
      </c>
      <c r="D208" s="71" t="s">
        <v>30</v>
      </c>
      <c r="E208" s="27">
        <f t="shared" si="4"/>
        <v>8012.3499999999995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53</v>
      </c>
      <c r="B209" s="69">
        <v>131.35</v>
      </c>
      <c r="C209" s="70">
        <v>44061.574236111097</v>
      </c>
      <c r="D209" s="71" t="s">
        <v>30</v>
      </c>
      <c r="E209" s="27">
        <f t="shared" si="4"/>
        <v>6961.5499999999993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80</v>
      </c>
      <c r="B210" s="69">
        <v>131.4</v>
      </c>
      <c r="C210" s="70">
        <v>44061.5768171296</v>
      </c>
      <c r="D210" s="71" t="s">
        <v>30</v>
      </c>
      <c r="E210" s="27">
        <f t="shared" si="4"/>
        <v>10512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46</v>
      </c>
      <c r="B211" s="69">
        <v>131.4</v>
      </c>
      <c r="C211" s="70">
        <v>44061.5768171296</v>
      </c>
      <c r="D211" s="71" t="s">
        <v>30</v>
      </c>
      <c r="E211" s="27">
        <f t="shared" si="4"/>
        <v>6044.4000000000005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31</v>
      </c>
      <c r="B212" s="69">
        <v>131.4</v>
      </c>
      <c r="C212" s="70">
        <v>44061.579398148097</v>
      </c>
      <c r="D212" s="71" t="s">
        <v>30</v>
      </c>
      <c r="E212" s="27">
        <f t="shared" si="4"/>
        <v>4073.4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8</v>
      </c>
      <c r="B213" s="69">
        <v>131.35</v>
      </c>
      <c r="C213" s="70">
        <v>44061.580127314803</v>
      </c>
      <c r="D213" s="71" t="s">
        <v>32</v>
      </c>
      <c r="E213" s="27">
        <f t="shared" si="4"/>
        <v>1050.8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64</v>
      </c>
      <c r="B214" s="69">
        <v>131.35</v>
      </c>
      <c r="C214" s="70">
        <v>44061.580127314803</v>
      </c>
      <c r="D214" s="71" t="s">
        <v>33</v>
      </c>
      <c r="E214" s="27">
        <f t="shared" si="4"/>
        <v>8406.4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17</v>
      </c>
      <c r="B215" s="69">
        <v>131.30000000000001</v>
      </c>
      <c r="C215" s="70">
        <v>44061.582395833299</v>
      </c>
      <c r="D215" s="71" t="s">
        <v>30</v>
      </c>
      <c r="E215" s="27">
        <f t="shared" si="4"/>
        <v>2232.1000000000004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29</v>
      </c>
      <c r="B216" s="69">
        <v>131.35</v>
      </c>
      <c r="C216" s="70">
        <v>44061.582638888904</v>
      </c>
      <c r="D216" s="71" t="s">
        <v>30</v>
      </c>
      <c r="E216" s="27">
        <f t="shared" si="4"/>
        <v>3809.1499999999996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29</v>
      </c>
      <c r="B217" s="69">
        <v>131.4</v>
      </c>
      <c r="C217" s="70">
        <v>44061.583206018498</v>
      </c>
      <c r="D217" s="71" t="s">
        <v>30</v>
      </c>
      <c r="E217" s="27">
        <f t="shared" si="4"/>
        <v>3810.6000000000004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33</v>
      </c>
      <c r="B218" s="69">
        <v>131.4</v>
      </c>
      <c r="C218" s="70">
        <v>44061.583206018498</v>
      </c>
      <c r="D218" s="71" t="s">
        <v>30</v>
      </c>
      <c r="E218" s="27">
        <f t="shared" si="4"/>
        <v>4336.2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112</v>
      </c>
      <c r="B219" s="69">
        <v>131.35</v>
      </c>
      <c r="C219" s="70">
        <v>44061.583784722199</v>
      </c>
      <c r="D219" s="71" t="s">
        <v>32</v>
      </c>
      <c r="E219" s="27">
        <f t="shared" si="4"/>
        <v>14711.199999999999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81</v>
      </c>
      <c r="B220" s="69">
        <v>131.30000000000001</v>
      </c>
      <c r="C220" s="70">
        <v>44061.588518518503</v>
      </c>
      <c r="D220" s="71" t="s">
        <v>30</v>
      </c>
      <c r="E220" s="27">
        <f t="shared" si="4"/>
        <v>10635.300000000001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21</v>
      </c>
      <c r="B221" s="69">
        <v>131.30000000000001</v>
      </c>
      <c r="C221" s="70">
        <v>44061.589409722197</v>
      </c>
      <c r="D221" s="71" t="s">
        <v>32</v>
      </c>
      <c r="E221" s="27">
        <f t="shared" si="4"/>
        <v>2757.3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27</v>
      </c>
      <c r="B222" s="69">
        <v>131.30000000000001</v>
      </c>
      <c r="C222" s="70">
        <v>44061.589409722197</v>
      </c>
      <c r="D222" s="71" t="s">
        <v>31</v>
      </c>
      <c r="E222" s="27">
        <f t="shared" si="4"/>
        <v>3545.1000000000004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18</v>
      </c>
      <c r="B223" s="69">
        <v>131.30000000000001</v>
      </c>
      <c r="C223" s="70">
        <v>44061.589409722197</v>
      </c>
      <c r="D223" s="71" t="s">
        <v>31</v>
      </c>
      <c r="E223" s="27">
        <f t="shared" si="4"/>
        <v>2363.4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8</v>
      </c>
      <c r="B224" s="69">
        <v>131.30000000000001</v>
      </c>
      <c r="C224" s="70">
        <v>44061.589409722197</v>
      </c>
      <c r="D224" s="71" t="s">
        <v>31</v>
      </c>
      <c r="E224" s="27">
        <f t="shared" si="4"/>
        <v>1050.4000000000001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40</v>
      </c>
      <c r="B225" s="69">
        <v>131.25</v>
      </c>
      <c r="C225" s="70">
        <v>44061.590729166703</v>
      </c>
      <c r="D225" s="71" t="s">
        <v>32</v>
      </c>
      <c r="E225" s="27">
        <f t="shared" si="4"/>
        <v>5250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87</v>
      </c>
      <c r="B226" s="69">
        <v>131.25</v>
      </c>
      <c r="C226" s="70">
        <v>44061.590729166703</v>
      </c>
      <c r="D226" s="71" t="s">
        <v>32</v>
      </c>
      <c r="E226" s="27">
        <f t="shared" si="4"/>
        <v>11418.75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133</v>
      </c>
      <c r="B227" s="69">
        <v>131.30000000000001</v>
      </c>
      <c r="C227" s="70">
        <v>44061.592800925901</v>
      </c>
      <c r="D227" s="71" t="s">
        <v>33</v>
      </c>
      <c r="E227" s="27">
        <f t="shared" si="4"/>
        <v>17462.900000000001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18</v>
      </c>
      <c r="B228" s="69">
        <v>131.25</v>
      </c>
      <c r="C228" s="70">
        <v>44061.596284722204</v>
      </c>
      <c r="D228" s="71" t="s">
        <v>32</v>
      </c>
      <c r="E228" s="27">
        <f t="shared" si="4"/>
        <v>2362.5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8</v>
      </c>
      <c r="B229" s="69">
        <v>131.25</v>
      </c>
      <c r="C229" s="70">
        <v>44061.596284722204</v>
      </c>
      <c r="D229" s="71" t="s">
        <v>32</v>
      </c>
      <c r="E229" s="27">
        <f t="shared" si="4"/>
        <v>1050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6</v>
      </c>
      <c r="B230" s="69">
        <v>131.25</v>
      </c>
      <c r="C230" s="70">
        <v>44061.596284722204</v>
      </c>
      <c r="D230" s="71" t="s">
        <v>32</v>
      </c>
      <c r="E230" s="27">
        <f t="shared" si="4"/>
        <v>787.5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2</v>
      </c>
      <c r="B231" s="69">
        <v>131.25</v>
      </c>
      <c r="C231" s="70">
        <v>44061.596284722204</v>
      </c>
      <c r="D231" s="71" t="s">
        <v>32</v>
      </c>
      <c r="E231" s="27">
        <f t="shared" si="4"/>
        <v>262.5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23</v>
      </c>
      <c r="B232" s="69">
        <v>131.25</v>
      </c>
      <c r="C232" s="70">
        <v>44061.596284722204</v>
      </c>
      <c r="D232" s="71" t="s">
        <v>32</v>
      </c>
      <c r="E232" s="27">
        <f t="shared" si="4"/>
        <v>3018.75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47</v>
      </c>
      <c r="B233" s="69">
        <v>131.25</v>
      </c>
      <c r="C233" s="70">
        <v>44061.596284722204</v>
      </c>
      <c r="D233" s="71" t="s">
        <v>33</v>
      </c>
      <c r="E233" s="27">
        <f t="shared" si="4"/>
        <v>6168.75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20</v>
      </c>
      <c r="B234" s="69">
        <v>131.30000000000001</v>
      </c>
      <c r="C234" s="70">
        <v>44061.597731481503</v>
      </c>
      <c r="D234" s="71" t="s">
        <v>30</v>
      </c>
      <c r="E234" s="27">
        <f t="shared" si="4"/>
        <v>2626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114</v>
      </c>
      <c r="B235" s="69">
        <v>131.35</v>
      </c>
      <c r="C235" s="70">
        <v>44061.597928240699</v>
      </c>
      <c r="D235" s="71" t="s">
        <v>33</v>
      </c>
      <c r="E235" s="27">
        <f t="shared" si="4"/>
        <v>14973.9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21</v>
      </c>
      <c r="B236" s="69">
        <v>131.19999999999999</v>
      </c>
      <c r="C236" s="70">
        <v>44061.6011574074</v>
      </c>
      <c r="D236" s="71" t="s">
        <v>31</v>
      </c>
      <c r="E236" s="27">
        <f t="shared" si="4"/>
        <v>2755.2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114</v>
      </c>
      <c r="B237" s="69">
        <v>131.19999999999999</v>
      </c>
      <c r="C237" s="73">
        <v>44061.6014699074</v>
      </c>
      <c r="D237" s="74" t="s">
        <v>30</v>
      </c>
      <c r="E237" s="27">
        <f t="shared" si="4"/>
        <v>14956.8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21</v>
      </c>
      <c r="B238" s="69">
        <v>131.19999999999999</v>
      </c>
      <c r="C238" s="73">
        <v>44061.602893518502</v>
      </c>
      <c r="D238" s="74" t="s">
        <v>30</v>
      </c>
      <c r="E238" s="27">
        <f t="shared" si="4"/>
        <v>2755.2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90</v>
      </c>
      <c r="B239" s="69">
        <v>131.19999999999999</v>
      </c>
      <c r="C239" s="73">
        <v>44061.6031828704</v>
      </c>
      <c r="D239" s="74" t="s">
        <v>30</v>
      </c>
      <c r="E239" s="27">
        <f t="shared" si="4"/>
        <v>11807.999999999998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41</v>
      </c>
      <c r="B240" s="69">
        <v>131.19999999999999</v>
      </c>
      <c r="C240" s="73">
        <v>44061.603518518503</v>
      </c>
      <c r="D240" s="74" t="s">
        <v>30</v>
      </c>
      <c r="E240" s="27">
        <f t="shared" si="4"/>
        <v>5379.2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35</v>
      </c>
      <c r="B241" s="69">
        <v>131.19999999999999</v>
      </c>
      <c r="C241" s="73">
        <v>44061.603773148199</v>
      </c>
      <c r="D241" s="74" t="s">
        <v>31</v>
      </c>
      <c r="E241" s="27">
        <f t="shared" si="4"/>
        <v>4592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93</v>
      </c>
      <c r="B242" s="69">
        <v>131.19999999999999</v>
      </c>
      <c r="C242" s="73">
        <v>44061.603773148199</v>
      </c>
      <c r="D242" s="74" t="s">
        <v>30</v>
      </c>
      <c r="E242" s="27">
        <f t="shared" si="4"/>
        <v>12201.599999999999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50</v>
      </c>
      <c r="B243" s="69">
        <v>131.19999999999999</v>
      </c>
      <c r="C243" s="73">
        <v>44061.6039930556</v>
      </c>
      <c r="D243" s="74" t="s">
        <v>30</v>
      </c>
      <c r="E243" s="27">
        <f t="shared" si="4"/>
        <v>6559.9999999999991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55</v>
      </c>
      <c r="B244" s="69">
        <v>131.19999999999999</v>
      </c>
      <c r="C244" s="73">
        <v>44061.6039930556</v>
      </c>
      <c r="D244" s="74" t="s">
        <v>30</v>
      </c>
      <c r="E244" s="27">
        <f t="shared" si="4"/>
        <v>7215.9999999999991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24</v>
      </c>
      <c r="B245" s="69">
        <v>131.19999999999999</v>
      </c>
      <c r="C245" s="73">
        <v>44061.6039930556</v>
      </c>
      <c r="D245" s="74" t="s">
        <v>30</v>
      </c>
      <c r="E245" s="27">
        <f t="shared" si="4"/>
        <v>3148.7999999999997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1</v>
      </c>
      <c r="B246" s="69">
        <v>131.19999999999999</v>
      </c>
      <c r="C246" s="73">
        <v>44061.604386574101</v>
      </c>
      <c r="D246" s="74" t="s">
        <v>31</v>
      </c>
      <c r="E246" s="27">
        <f t="shared" si="4"/>
        <v>131.19999999999999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34</v>
      </c>
      <c r="B247" s="69">
        <v>131.19999999999999</v>
      </c>
      <c r="C247" s="73">
        <v>44061.604386574101</v>
      </c>
      <c r="D247" s="74" t="s">
        <v>31</v>
      </c>
      <c r="E247" s="27">
        <f t="shared" si="4"/>
        <v>4460.7999999999993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26</v>
      </c>
      <c r="B248" s="69">
        <v>131.19999999999999</v>
      </c>
      <c r="C248" s="73">
        <v>44061.604386574101</v>
      </c>
      <c r="D248" s="74" t="s">
        <v>33</v>
      </c>
      <c r="E248" s="27">
        <f t="shared" si="4"/>
        <v>3411.2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27</v>
      </c>
      <c r="B249" s="69">
        <v>131.19999999999999</v>
      </c>
      <c r="C249" s="73">
        <v>44061.6043981482</v>
      </c>
      <c r="D249" s="74" t="s">
        <v>31</v>
      </c>
      <c r="E249" s="27">
        <f t="shared" si="4"/>
        <v>3542.3999999999996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115</v>
      </c>
      <c r="B250" s="69">
        <v>131.19999999999999</v>
      </c>
      <c r="C250" s="73">
        <v>44061.6043981482</v>
      </c>
      <c r="D250" s="74" t="s">
        <v>30</v>
      </c>
      <c r="E250" s="27">
        <f t="shared" si="4"/>
        <v>15087.999999999998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34</v>
      </c>
      <c r="B251" s="69">
        <v>131.19999999999999</v>
      </c>
      <c r="C251" s="73">
        <v>44061.606296296297</v>
      </c>
      <c r="D251" s="74" t="s">
        <v>31</v>
      </c>
      <c r="E251" s="27">
        <f t="shared" si="4"/>
        <v>4460.7999999999993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1</v>
      </c>
      <c r="B252" s="69">
        <v>131.19999999999999</v>
      </c>
      <c r="C252" s="73">
        <v>44061.606296296297</v>
      </c>
      <c r="D252" s="74" t="s">
        <v>31</v>
      </c>
      <c r="E252" s="27">
        <f t="shared" si="4"/>
        <v>131.19999999999999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68</v>
      </c>
      <c r="B253" s="69">
        <v>131.19999999999999</v>
      </c>
      <c r="C253" s="73">
        <v>44061.606296296297</v>
      </c>
      <c r="D253" s="74" t="s">
        <v>33</v>
      </c>
      <c r="E253" s="27">
        <f t="shared" si="4"/>
        <v>8921.5999999999985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23</v>
      </c>
      <c r="B254" s="69">
        <v>131.6</v>
      </c>
      <c r="C254" s="73">
        <v>44061.611157407402</v>
      </c>
      <c r="D254" s="74" t="s">
        <v>30</v>
      </c>
      <c r="E254" s="27">
        <f t="shared" si="4"/>
        <v>3026.7999999999997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83</v>
      </c>
      <c r="B255" s="69">
        <v>131.6</v>
      </c>
      <c r="C255" s="73">
        <v>44061.611157407402</v>
      </c>
      <c r="D255" s="74" t="s">
        <v>30</v>
      </c>
      <c r="E255" s="27">
        <f t="shared" si="4"/>
        <v>10922.8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37</v>
      </c>
      <c r="B256" s="69">
        <v>131.6</v>
      </c>
      <c r="C256" s="73">
        <v>44061.611157407402</v>
      </c>
      <c r="D256" s="74" t="s">
        <v>30</v>
      </c>
      <c r="E256" s="27">
        <f t="shared" si="4"/>
        <v>4869.2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30</v>
      </c>
      <c r="B257" s="69">
        <v>131.6</v>
      </c>
      <c r="C257" s="73">
        <v>44061.614016203697</v>
      </c>
      <c r="D257" s="74" t="s">
        <v>31</v>
      </c>
      <c r="E257" s="27">
        <f t="shared" si="4"/>
        <v>3948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8</v>
      </c>
      <c r="B258" s="69">
        <v>131.6</v>
      </c>
      <c r="C258" s="73">
        <v>44061.615196759303</v>
      </c>
      <c r="D258" s="74" t="s">
        <v>31</v>
      </c>
      <c r="E258" s="27">
        <f t="shared" si="4"/>
        <v>1052.8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28</v>
      </c>
      <c r="B259" s="69">
        <v>131.6</v>
      </c>
      <c r="C259" s="73">
        <v>44061.615335648203</v>
      </c>
      <c r="D259" s="74" t="s">
        <v>30</v>
      </c>
      <c r="E259" s="27">
        <f t="shared" ref="E259:E322" si="5">A259*B259</f>
        <v>3684.7999999999997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4</v>
      </c>
      <c r="B260" s="69">
        <v>131.6</v>
      </c>
      <c r="C260" s="73">
        <v>44061.615543981497</v>
      </c>
      <c r="D260" s="74" t="s">
        <v>30</v>
      </c>
      <c r="E260" s="27">
        <f t="shared" si="5"/>
        <v>526.4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78</v>
      </c>
      <c r="B261" s="69">
        <v>131.6</v>
      </c>
      <c r="C261" s="73">
        <v>44061.615543981497</v>
      </c>
      <c r="D261" s="74" t="s">
        <v>30</v>
      </c>
      <c r="E261" s="27">
        <f t="shared" si="5"/>
        <v>10264.799999999999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12</v>
      </c>
      <c r="B262" s="69">
        <v>131.6</v>
      </c>
      <c r="C262" s="73">
        <v>44061.616990740702</v>
      </c>
      <c r="D262" s="74" t="s">
        <v>32</v>
      </c>
      <c r="E262" s="27">
        <f t="shared" si="5"/>
        <v>1579.1999999999998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1</v>
      </c>
      <c r="B263" s="69">
        <v>131.69999999999999</v>
      </c>
      <c r="C263" s="73">
        <v>44061.617523148103</v>
      </c>
      <c r="D263" s="74" t="s">
        <v>31</v>
      </c>
      <c r="E263" s="27">
        <f t="shared" si="5"/>
        <v>131.69999999999999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30</v>
      </c>
      <c r="B264" s="69">
        <v>131.69999999999999</v>
      </c>
      <c r="C264" s="73">
        <v>44061.617523148103</v>
      </c>
      <c r="D264" s="74" t="s">
        <v>31</v>
      </c>
      <c r="E264" s="27">
        <f t="shared" si="5"/>
        <v>3950.9999999999995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32</v>
      </c>
      <c r="B265" s="69">
        <v>131.69999999999999</v>
      </c>
      <c r="C265" s="73">
        <v>44061.6180439815</v>
      </c>
      <c r="D265" s="74" t="s">
        <v>32</v>
      </c>
      <c r="E265" s="27">
        <f t="shared" si="5"/>
        <v>4214.3999999999996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47</v>
      </c>
      <c r="B266" s="69">
        <v>131.69999999999999</v>
      </c>
      <c r="C266" s="73">
        <v>44061.6180439815</v>
      </c>
      <c r="D266" s="74" t="s">
        <v>31</v>
      </c>
      <c r="E266" s="27">
        <f t="shared" si="5"/>
        <v>6189.9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29</v>
      </c>
      <c r="B267" s="69">
        <v>131.69999999999999</v>
      </c>
      <c r="C267" s="73">
        <v>44061.6180439815</v>
      </c>
      <c r="D267" s="74" t="s">
        <v>33</v>
      </c>
      <c r="E267" s="27">
        <f t="shared" si="5"/>
        <v>3819.2999999999997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11</v>
      </c>
      <c r="B268" s="69">
        <v>131.80000000000001</v>
      </c>
      <c r="C268" s="73">
        <v>44061.619224536997</v>
      </c>
      <c r="D268" s="74" t="s">
        <v>30</v>
      </c>
      <c r="E268" s="27">
        <f t="shared" si="5"/>
        <v>1449.8000000000002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64</v>
      </c>
      <c r="B269" s="69">
        <v>131.80000000000001</v>
      </c>
      <c r="C269" s="73">
        <v>44061.619224536997</v>
      </c>
      <c r="D269" s="74" t="s">
        <v>30</v>
      </c>
      <c r="E269" s="27">
        <f t="shared" si="5"/>
        <v>8435.2000000000007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8</v>
      </c>
      <c r="B270" s="69">
        <v>131.80000000000001</v>
      </c>
      <c r="C270" s="73">
        <v>44061.619224536997</v>
      </c>
      <c r="D270" s="74" t="s">
        <v>30</v>
      </c>
      <c r="E270" s="27">
        <f t="shared" si="5"/>
        <v>1054.4000000000001</v>
      </c>
      <c r="F270" s="25"/>
      <c r="G270" s="25"/>
      <c r="H270" s="25"/>
      <c r="I270" s="25"/>
      <c r="J270" s="25"/>
      <c r="K270" s="25"/>
    </row>
    <row r="271" spans="1:11" x14ac:dyDescent="0.25">
      <c r="A271" s="72"/>
      <c r="B271" s="69"/>
      <c r="C271" s="73"/>
      <c r="D271" s="74"/>
      <c r="E271" s="27">
        <f t="shared" si="5"/>
        <v>0</v>
      </c>
      <c r="F271" s="25"/>
      <c r="G271" s="25"/>
      <c r="H271" s="25"/>
      <c r="I271" s="25"/>
      <c r="J271" s="25"/>
      <c r="K271" s="25"/>
    </row>
    <row r="272" spans="1:11" x14ac:dyDescent="0.25">
      <c r="A272" s="72"/>
      <c r="B272" s="69"/>
      <c r="C272" s="73"/>
      <c r="D272" s="74"/>
      <c r="E272" s="27">
        <f t="shared" si="5"/>
        <v>0</v>
      </c>
      <c r="F272" s="25"/>
      <c r="G272" s="25"/>
      <c r="H272" s="25"/>
      <c r="I272" s="25"/>
      <c r="J272" s="25"/>
      <c r="K272" s="25"/>
    </row>
    <row r="273" spans="1:11" x14ac:dyDescent="0.25">
      <c r="A273" s="72"/>
      <c r="B273" s="69"/>
      <c r="C273" s="73"/>
      <c r="D273" s="74"/>
      <c r="E273" s="27">
        <f t="shared" si="5"/>
        <v>0</v>
      </c>
      <c r="F273" s="25"/>
      <c r="G273" s="25"/>
      <c r="H273" s="25"/>
      <c r="I273" s="25"/>
      <c r="J273" s="25"/>
      <c r="K273" s="25"/>
    </row>
    <row r="274" spans="1:11" x14ac:dyDescent="0.25">
      <c r="A274" s="72"/>
      <c r="B274" s="69"/>
      <c r="C274" s="73"/>
      <c r="D274" s="74"/>
      <c r="E274" s="27">
        <f t="shared" si="5"/>
        <v>0</v>
      </c>
      <c r="F274" s="25"/>
      <c r="G274" s="25"/>
      <c r="H274" s="25"/>
      <c r="I274" s="25"/>
      <c r="J274" s="25"/>
      <c r="K274" s="25"/>
    </row>
    <row r="275" spans="1:11" x14ac:dyDescent="0.25">
      <c r="A275" s="72"/>
      <c r="B275" s="69"/>
      <c r="C275" s="73"/>
      <c r="D275" s="74"/>
      <c r="E275" s="27">
        <f t="shared" si="5"/>
        <v>0</v>
      </c>
      <c r="F275" s="25"/>
      <c r="G275" s="25"/>
      <c r="H275" s="25"/>
      <c r="I275" s="25"/>
      <c r="J275" s="25"/>
      <c r="K275" s="25"/>
    </row>
    <row r="276" spans="1:11" x14ac:dyDescent="0.25">
      <c r="A276" s="72"/>
      <c r="B276" s="69"/>
      <c r="C276" s="73"/>
      <c r="D276" s="74"/>
      <c r="E276" s="27">
        <f t="shared" si="5"/>
        <v>0</v>
      </c>
      <c r="F276" s="25"/>
      <c r="G276" s="25"/>
      <c r="H276" s="25"/>
      <c r="I276" s="25"/>
      <c r="J276" s="25"/>
      <c r="K276" s="25"/>
    </row>
    <row r="277" spans="1:11" x14ac:dyDescent="0.25">
      <c r="A277" s="72"/>
      <c r="B277" s="69"/>
      <c r="C277" s="73"/>
      <c r="D277" s="74"/>
      <c r="E277" s="27">
        <f t="shared" si="5"/>
        <v>0</v>
      </c>
      <c r="F277" s="25"/>
      <c r="G277" s="25"/>
      <c r="H277" s="25"/>
      <c r="I277" s="25"/>
      <c r="J277" s="25"/>
      <c r="K277" s="25"/>
    </row>
    <row r="278" spans="1:11" x14ac:dyDescent="0.25">
      <c r="A278" s="72"/>
      <c r="B278" s="69"/>
      <c r="C278" s="73"/>
      <c r="D278" s="74"/>
      <c r="E278" s="27">
        <f t="shared" si="5"/>
        <v>0</v>
      </c>
      <c r="F278" s="25"/>
      <c r="G278" s="25"/>
      <c r="H278" s="25"/>
      <c r="I278" s="25"/>
      <c r="J278" s="25"/>
      <c r="K278" s="25"/>
    </row>
    <row r="279" spans="1:11" x14ac:dyDescent="0.25">
      <c r="A279" s="72"/>
      <c r="B279" s="69"/>
      <c r="C279" s="73"/>
      <c r="D279" s="74"/>
      <c r="E279" s="27">
        <f t="shared" si="5"/>
        <v>0</v>
      </c>
      <c r="F279" s="25"/>
      <c r="G279" s="25"/>
      <c r="H279" s="25"/>
      <c r="I279" s="25"/>
      <c r="J279" s="25"/>
      <c r="K279" s="25"/>
    </row>
    <row r="280" spans="1:11" x14ac:dyDescent="0.25">
      <c r="A280" s="72"/>
      <c r="B280" s="69"/>
      <c r="C280" s="73"/>
      <c r="D280" s="74"/>
      <c r="E280" s="27">
        <f t="shared" si="5"/>
        <v>0</v>
      </c>
      <c r="F280" s="25"/>
      <c r="G280" s="25"/>
      <c r="H280" s="25"/>
      <c r="I280" s="25"/>
      <c r="J280" s="25"/>
      <c r="K280" s="25"/>
    </row>
    <row r="281" spans="1:11" x14ac:dyDescent="0.25">
      <c r="A281" s="72"/>
      <c r="B281" s="69"/>
      <c r="C281" s="73"/>
      <c r="D281" s="74"/>
      <c r="E281" s="27">
        <f t="shared" si="5"/>
        <v>0</v>
      </c>
      <c r="F281" s="25"/>
      <c r="G281" s="25"/>
      <c r="H281" s="25"/>
      <c r="I281" s="25"/>
      <c r="J281" s="25"/>
      <c r="K281" s="25"/>
    </row>
    <row r="282" spans="1:11" x14ac:dyDescent="0.25">
      <c r="A282" s="72"/>
      <c r="B282" s="69"/>
      <c r="C282" s="73"/>
      <c r="D282" s="74"/>
      <c r="E282" s="27">
        <f t="shared" si="5"/>
        <v>0</v>
      </c>
      <c r="F282" s="25"/>
      <c r="G282" s="25"/>
      <c r="H282" s="25"/>
      <c r="I282" s="25"/>
      <c r="J282" s="25"/>
      <c r="K282" s="25"/>
    </row>
    <row r="283" spans="1:11" x14ac:dyDescent="0.25">
      <c r="A283" s="72"/>
      <c r="B283" s="69"/>
      <c r="C283" s="73"/>
      <c r="D283" s="74"/>
      <c r="E283" s="27">
        <f t="shared" si="5"/>
        <v>0</v>
      </c>
      <c r="F283" s="25"/>
      <c r="G283" s="25"/>
      <c r="H283" s="25"/>
      <c r="I283" s="25"/>
      <c r="J283" s="25"/>
      <c r="K283" s="25"/>
    </row>
    <row r="284" spans="1:11" x14ac:dyDescent="0.25">
      <c r="A284" s="72"/>
      <c r="B284" s="69"/>
      <c r="C284" s="73"/>
      <c r="D284" s="74"/>
      <c r="E284" s="27">
        <f t="shared" si="5"/>
        <v>0</v>
      </c>
      <c r="F284" s="25"/>
      <c r="G284" s="25"/>
      <c r="H284" s="25"/>
      <c r="I284" s="25"/>
      <c r="J284" s="25"/>
      <c r="K284" s="25"/>
    </row>
    <row r="285" spans="1:11" x14ac:dyDescent="0.25">
      <c r="A285" s="72"/>
      <c r="B285" s="69"/>
      <c r="C285" s="73"/>
      <c r="D285" s="74"/>
      <c r="E285" s="27">
        <f t="shared" si="5"/>
        <v>0</v>
      </c>
      <c r="F285" s="25"/>
      <c r="G285" s="25"/>
      <c r="H285" s="25"/>
      <c r="I285" s="25"/>
      <c r="J285" s="25"/>
      <c r="K285" s="25"/>
    </row>
    <row r="286" spans="1:11" x14ac:dyDescent="0.25">
      <c r="A286" s="72"/>
      <c r="B286" s="69"/>
      <c r="C286" s="73"/>
      <c r="D286" s="74"/>
      <c r="E286" s="27">
        <f t="shared" si="5"/>
        <v>0</v>
      </c>
      <c r="F286" s="25"/>
      <c r="G286" s="25"/>
      <c r="H286" s="25"/>
      <c r="I286" s="25"/>
      <c r="J286" s="25"/>
      <c r="K286" s="25"/>
    </row>
    <row r="287" spans="1:11" x14ac:dyDescent="0.25">
      <c r="A287" s="72"/>
      <c r="B287" s="69"/>
      <c r="C287" s="73"/>
      <c r="D287" s="74"/>
      <c r="E287" s="27">
        <f t="shared" si="5"/>
        <v>0</v>
      </c>
      <c r="F287" s="25"/>
      <c r="G287" s="25"/>
      <c r="H287" s="25"/>
      <c r="I287" s="25"/>
      <c r="J287" s="25"/>
      <c r="K287" s="25"/>
    </row>
    <row r="288" spans="1:11" x14ac:dyDescent="0.25">
      <c r="A288" s="72"/>
      <c r="B288" s="69"/>
      <c r="C288" s="73"/>
      <c r="D288" s="74"/>
      <c r="E288" s="27">
        <f t="shared" si="5"/>
        <v>0</v>
      </c>
      <c r="F288" s="25"/>
      <c r="G288" s="25"/>
      <c r="H288" s="25"/>
      <c r="I288" s="25"/>
      <c r="J288" s="25"/>
      <c r="K288" s="25"/>
    </row>
    <row r="289" spans="1:11" x14ac:dyDescent="0.25">
      <c r="A289" s="72"/>
      <c r="B289" s="69"/>
      <c r="C289" s="73"/>
      <c r="D289" s="74"/>
      <c r="E289" s="27">
        <f t="shared" si="5"/>
        <v>0</v>
      </c>
      <c r="F289" s="25"/>
      <c r="G289" s="25"/>
      <c r="H289" s="25"/>
      <c r="I289" s="25"/>
      <c r="J289" s="25"/>
      <c r="K289" s="25"/>
    </row>
    <row r="290" spans="1:11" x14ac:dyDescent="0.25">
      <c r="A290" s="72"/>
      <c r="B290" s="69"/>
      <c r="C290" s="73"/>
      <c r="D290" s="74"/>
      <c r="E290" s="27">
        <f t="shared" si="5"/>
        <v>0</v>
      </c>
      <c r="F290" s="25"/>
      <c r="G290" s="25"/>
      <c r="H290" s="25"/>
      <c r="I290" s="25"/>
      <c r="J290" s="25"/>
      <c r="K290" s="25"/>
    </row>
    <row r="291" spans="1:11" x14ac:dyDescent="0.25">
      <c r="A291" s="72"/>
      <c r="B291" s="69"/>
      <c r="C291" s="73"/>
      <c r="D291" s="74"/>
      <c r="E291" s="27">
        <f t="shared" si="5"/>
        <v>0</v>
      </c>
      <c r="F291" s="25"/>
      <c r="G291" s="25"/>
      <c r="H291" s="25"/>
      <c r="I291" s="25"/>
      <c r="J291" s="25"/>
      <c r="K291" s="25"/>
    </row>
    <row r="292" spans="1:11" x14ac:dyDescent="0.25">
      <c r="A292" s="72"/>
      <c r="B292" s="69"/>
      <c r="C292" s="73"/>
      <c r="D292" s="74"/>
      <c r="E292" s="27">
        <f t="shared" si="5"/>
        <v>0</v>
      </c>
      <c r="F292" s="25"/>
      <c r="G292" s="25"/>
      <c r="H292" s="25"/>
      <c r="I292" s="25"/>
      <c r="J292" s="25"/>
      <c r="K292" s="25"/>
    </row>
    <row r="293" spans="1:11" x14ac:dyDescent="0.25">
      <c r="A293" s="72"/>
      <c r="B293" s="69"/>
      <c r="C293" s="73"/>
      <c r="D293" s="74"/>
      <c r="E293" s="27">
        <f t="shared" si="5"/>
        <v>0</v>
      </c>
      <c r="F293" s="25"/>
      <c r="G293" s="25"/>
      <c r="H293" s="25"/>
      <c r="I293" s="25"/>
      <c r="J293" s="25"/>
      <c r="K293" s="25"/>
    </row>
    <row r="294" spans="1:11" x14ac:dyDescent="0.25">
      <c r="A294" s="72"/>
      <c r="B294" s="69"/>
      <c r="C294" s="73"/>
      <c r="D294" s="74"/>
      <c r="E294" s="27">
        <f t="shared" si="5"/>
        <v>0</v>
      </c>
      <c r="F294" s="25"/>
      <c r="G294" s="25"/>
      <c r="H294" s="25"/>
      <c r="I294" s="25"/>
      <c r="J294" s="25"/>
      <c r="K294" s="25"/>
    </row>
    <row r="295" spans="1:11" x14ac:dyDescent="0.25">
      <c r="A295" s="72"/>
      <c r="B295" s="69"/>
      <c r="C295" s="73"/>
      <c r="D295" s="74"/>
      <c r="E295" s="27">
        <f t="shared" si="5"/>
        <v>0</v>
      </c>
      <c r="F295" s="25"/>
      <c r="G295" s="25"/>
      <c r="H295" s="25"/>
      <c r="I295" s="25"/>
      <c r="J295" s="25"/>
      <c r="K295" s="25"/>
    </row>
    <row r="296" spans="1:11" x14ac:dyDescent="0.25">
      <c r="A296" s="72"/>
      <c r="B296" s="69"/>
      <c r="C296" s="73"/>
      <c r="D296" s="74"/>
      <c r="E296" s="27">
        <f t="shared" si="5"/>
        <v>0</v>
      </c>
      <c r="F296" s="25"/>
      <c r="G296" s="25"/>
      <c r="H296" s="25"/>
      <c r="I296" s="25"/>
      <c r="J296" s="25"/>
      <c r="K296" s="25"/>
    </row>
    <row r="297" spans="1:11" x14ac:dyDescent="0.25">
      <c r="A297" s="72"/>
      <c r="B297" s="69"/>
      <c r="C297" s="73"/>
      <c r="D297" s="74"/>
      <c r="E297" s="27">
        <f t="shared" si="5"/>
        <v>0</v>
      </c>
      <c r="F297" s="25"/>
      <c r="G297" s="25"/>
      <c r="H297" s="25"/>
      <c r="I297" s="25"/>
      <c r="J297" s="25"/>
      <c r="K297" s="25"/>
    </row>
    <row r="298" spans="1:11" x14ac:dyDescent="0.25">
      <c r="A298" s="72"/>
      <c r="B298" s="69"/>
      <c r="C298" s="73"/>
      <c r="D298" s="74"/>
      <c r="E298" s="27">
        <f t="shared" si="5"/>
        <v>0</v>
      </c>
      <c r="F298" s="25"/>
      <c r="G298" s="25"/>
      <c r="H298" s="25"/>
      <c r="I298" s="25"/>
      <c r="J298" s="25"/>
      <c r="K298" s="25"/>
    </row>
    <row r="299" spans="1:11" x14ac:dyDescent="0.25">
      <c r="A299" s="72"/>
      <c r="B299" s="69"/>
      <c r="C299" s="73"/>
      <c r="D299" s="74"/>
      <c r="E299" s="27">
        <f t="shared" si="5"/>
        <v>0</v>
      </c>
      <c r="F299" s="25"/>
      <c r="G299" s="25"/>
      <c r="H299" s="25"/>
      <c r="I299" s="25"/>
      <c r="J299" s="25"/>
      <c r="K299" s="25"/>
    </row>
    <row r="300" spans="1:11" x14ac:dyDescent="0.25">
      <c r="A300" s="72"/>
      <c r="B300" s="69"/>
      <c r="C300" s="73"/>
      <c r="D300" s="74"/>
      <c r="E300" s="27">
        <f t="shared" si="5"/>
        <v>0</v>
      </c>
      <c r="F300" s="25"/>
      <c r="G300" s="25"/>
      <c r="H300" s="25"/>
      <c r="I300" s="25"/>
      <c r="J300" s="25"/>
      <c r="K300" s="25"/>
    </row>
    <row r="301" spans="1:11" x14ac:dyDescent="0.25">
      <c r="A301" s="72"/>
      <c r="B301" s="69"/>
      <c r="C301" s="73"/>
      <c r="D301" s="74"/>
      <c r="E301" s="27">
        <f t="shared" si="5"/>
        <v>0</v>
      </c>
      <c r="F301" s="25"/>
      <c r="G301" s="25"/>
      <c r="H301" s="25"/>
      <c r="I301" s="25"/>
      <c r="J301" s="25"/>
      <c r="K301" s="25"/>
    </row>
    <row r="302" spans="1:11" x14ac:dyDescent="0.25">
      <c r="A302" s="72"/>
      <c r="B302" s="69"/>
      <c r="C302" s="73"/>
      <c r="D302" s="74"/>
      <c r="E302" s="27">
        <f t="shared" si="5"/>
        <v>0</v>
      </c>
      <c r="F302" s="25"/>
      <c r="G302" s="25"/>
      <c r="H302" s="25"/>
      <c r="I302" s="25"/>
      <c r="J302" s="25"/>
      <c r="K302" s="25"/>
    </row>
    <row r="303" spans="1:11" x14ac:dyDescent="0.25">
      <c r="A303" s="72"/>
      <c r="B303" s="69"/>
      <c r="C303" s="73"/>
      <c r="D303" s="74"/>
      <c r="E303" s="27">
        <f t="shared" si="5"/>
        <v>0</v>
      </c>
      <c r="F303" s="25"/>
      <c r="G303" s="25"/>
      <c r="H303" s="25"/>
      <c r="I303" s="25"/>
      <c r="J303" s="25"/>
      <c r="K303" s="25"/>
    </row>
    <row r="304" spans="1:11" x14ac:dyDescent="0.25">
      <c r="A304" s="72"/>
      <c r="B304" s="69"/>
      <c r="C304" s="73"/>
      <c r="D304" s="74"/>
      <c r="E304" s="27">
        <f t="shared" si="5"/>
        <v>0</v>
      </c>
      <c r="F304" s="25"/>
      <c r="G304" s="25"/>
      <c r="H304" s="25"/>
      <c r="I304" s="25"/>
      <c r="J304" s="25"/>
      <c r="K304" s="25"/>
    </row>
    <row r="305" spans="1:11" x14ac:dyDescent="0.25">
      <c r="A305" s="72"/>
      <c r="B305" s="69"/>
      <c r="C305" s="73"/>
      <c r="D305" s="74"/>
      <c r="E305" s="27">
        <f t="shared" si="5"/>
        <v>0</v>
      </c>
      <c r="F305" s="25"/>
      <c r="G305" s="25"/>
      <c r="H305" s="25"/>
      <c r="I305" s="25"/>
      <c r="J305" s="25"/>
      <c r="K305" s="25"/>
    </row>
    <row r="306" spans="1:11" x14ac:dyDescent="0.25">
      <c r="A306" s="72"/>
      <c r="B306" s="69"/>
      <c r="C306" s="73"/>
      <c r="D306" s="74"/>
      <c r="E306" s="27">
        <f t="shared" si="5"/>
        <v>0</v>
      </c>
      <c r="F306" s="25"/>
      <c r="G306" s="25"/>
      <c r="H306" s="25"/>
      <c r="I306" s="25"/>
      <c r="J306" s="25"/>
      <c r="K306" s="25"/>
    </row>
    <row r="307" spans="1:11" x14ac:dyDescent="0.25">
      <c r="A307" s="72"/>
      <c r="B307" s="69"/>
      <c r="C307" s="73"/>
      <c r="D307" s="74"/>
      <c r="E307" s="27">
        <f t="shared" si="5"/>
        <v>0</v>
      </c>
      <c r="F307" s="25"/>
      <c r="G307" s="25"/>
      <c r="H307" s="25"/>
      <c r="I307" s="25"/>
      <c r="J307" s="25"/>
      <c r="K307" s="25"/>
    </row>
    <row r="308" spans="1:11" x14ac:dyDescent="0.25">
      <c r="A308" s="72"/>
      <c r="B308" s="69"/>
      <c r="C308" s="73"/>
      <c r="D308" s="74"/>
      <c r="E308" s="27">
        <f t="shared" si="5"/>
        <v>0</v>
      </c>
      <c r="F308" s="25"/>
      <c r="G308" s="25"/>
      <c r="H308" s="25"/>
      <c r="I308" s="25"/>
      <c r="J308" s="25"/>
      <c r="K308" s="25"/>
    </row>
    <row r="309" spans="1:11" x14ac:dyDescent="0.25">
      <c r="A309" s="72"/>
      <c r="B309" s="69"/>
      <c r="C309" s="73"/>
      <c r="D309" s="74"/>
      <c r="E309" s="27">
        <f t="shared" si="5"/>
        <v>0</v>
      </c>
      <c r="F309" s="25"/>
      <c r="G309" s="25"/>
      <c r="H309" s="25"/>
      <c r="I309" s="25"/>
      <c r="J309" s="25"/>
      <c r="K309" s="25"/>
    </row>
    <row r="310" spans="1:11" x14ac:dyDescent="0.25">
      <c r="A310" s="72"/>
      <c r="B310" s="69"/>
      <c r="C310" s="73"/>
      <c r="D310" s="74"/>
      <c r="E310" s="27">
        <f t="shared" si="5"/>
        <v>0</v>
      </c>
      <c r="F310" s="25"/>
      <c r="G310" s="25"/>
      <c r="H310" s="25"/>
      <c r="I310" s="25"/>
      <c r="J310" s="25"/>
      <c r="K310" s="25"/>
    </row>
    <row r="311" spans="1:11" x14ac:dyDescent="0.25">
      <c r="A311" s="72"/>
      <c r="B311" s="69"/>
      <c r="C311" s="73"/>
      <c r="D311" s="74"/>
      <c r="E311" s="27">
        <f t="shared" si="5"/>
        <v>0</v>
      </c>
      <c r="F311" s="25"/>
      <c r="G311" s="25"/>
      <c r="H311" s="25"/>
      <c r="I311" s="25"/>
      <c r="J311" s="25"/>
      <c r="K311" s="25"/>
    </row>
    <row r="312" spans="1:11" x14ac:dyDescent="0.25">
      <c r="A312" s="72"/>
      <c r="B312" s="69"/>
      <c r="C312" s="73"/>
      <c r="D312" s="74"/>
      <c r="E312" s="27">
        <f t="shared" si="5"/>
        <v>0</v>
      </c>
      <c r="F312" s="25"/>
      <c r="G312" s="25"/>
      <c r="H312" s="25"/>
      <c r="I312" s="25"/>
      <c r="J312" s="25"/>
      <c r="K312" s="25"/>
    </row>
    <row r="313" spans="1:11" x14ac:dyDescent="0.25">
      <c r="A313" s="72"/>
      <c r="B313" s="69"/>
      <c r="C313" s="73"/>
      <c r="D313" s="74"/>
      <c r="E313" s="27">
        <f t="shared" si="5"/>
        <v>0</v>
      </c>
      <c r="F313" s="25"/>
      <c r="G313" s="25"/>
      <c r="H313" s="25"/>
      <c r="I313" s="25"/>
      <c r="J313" s="25"/>
      <c r="K313" s="25"/>
    </row>
    <row r="314" spans="1:11" x14ac:dyDescent="0.25">
      <c r="A314" s="72"/>
      <c r="B314" s="69"/>
      <c r="C314" s="73"/>
      <c r="D314" s="74"/>
      <c r="E314" s="27">
        <f t="shared" si="5"/>
        <v>0</v>
      </c>
      <c r="F314" s="25"/>
      <c r="G314" s="25"/>
      <c r="H314" s="25"/>
      <c r="I314" s="25"/>
      <c r="J314" s="25"/>
      <c r="K314" s="25"/>
    </row>
    <row r="315" spans="1:11" x14ac:dyDescent="0.25">
      <c r="A315" s="72"/>
      <c r="B315" s="69"/>
      <c r="C315" s="73"/>
      <c r="D315" s="74"/>
      <c r="E315" s="27">
        <f t="shared" si="5"/>
        <v>0</v>
      </c>
      <c r="F315" s="25"/>
      <c r="G315" s="25"/>
      <c r="H315" s="25"/>
      <c r="I315" s="25"/>
      <c r="J315" s="25"/>
      <c r="K315" s="25"/>
    </row>
    <row r="316" spans="1:11" x14ac:dyDescent="0.25">
      <c r="A316" s="72"/>
      <c r="B316" s="69"/>
      <c r="C316" s="73"/>
      <c r="D316" s="74"/>
      <c r="E316" s="27">
        <f t="shared" si="5"/>
        <v>0</v>
      </c>
      <c r="F316" s="25"/>
      <c r="G316" s="25"/>
      <c r="H316" s="25"/>
      <c r="I316" s="25"/>
      <c r="J316" s="25"/>
      <c r="K316" s="25"/>
    </row>
    <row r="317" spans="1:11" x14ac:dyDescent="0.25">
      <c r="A317" s="72"/>
      <c r="B317" s="69"/>
      <c r="C317" s="73"/>
      <c r="D317" s="74"/>
      <c r="E317" s="27">
        <f t="shared" si="5"/>
        <v>0</v>
      </c>
      <c r="F317" s="25"/>
      <c r="G317" s="25"/>
      <c r="H317" s="25"/>
      <c r="I317" s="25"/>
      <c r="J317" s="25"/>
      <c r="K317" s="25"/>
    </row>
    <row r="318" spans="1:11" x14ac:dyDescent="0.25">
      <c r="A318" s="72"/>
      <c r="B318" s="69"/>
      <c r="C318" s="73"/>
      <c r="D318" s="74"/>
      <c r="E318" s="27">
        <f t="shared" si="5"/>
        <v>0</v>
      </c>
      <c r="F318" s="25"/>
      <c r="G318" s="25"/>
      <c r="H318" s="25"/>
      <c r="I318" s="25"/>
      <c r="J318" s="25"/>
      <c r="K318" s="25"/>
    </row>
    <row r="319" spans="1:11" x14ac:dyDescent="0.25">
      <c r="A319" s="72"/>
      <c r="B319" s="69"/>
      <c r="C319" s="73"/>
      <c r="D319" s="74"/>
      <c r="E319" s="27">
        <f t="shared" si="5"/>
        <v>0</v>
      </c>
      <c r="F319" s="25"/>
      <c r="G319" s="25"/>
      <c r="H319" s="25"/>
      <c r="I319" s="25"/>
      <c r="J319" s="25"/>
      <c r="K319" s="25"/>
    </row>
    <row r="320" spans="1:11" x14ac:dyDescent="0.25">
      <c r="A320" s="72"/>
      <c r="B320" s="69"/>
      <c r="C320" s="73"/>
      <c r="D320" s="74"/>
      <c r="E320" s="27">
        <f t="shared" si="5"/>
        <v>0</v>
      </c>
      <c r="F320" s="25"/>
      <c r="G320" s="25"/>
      <c r="H320" s="25"/>
      <c r="I320" s="25"/>
      <c r="J320" s="25"/>
      <c r="K320" s="25"/>
    </row>
    <row r="321" spans="1:11" x14ac:dyDescent="0.25">
      <c r="A321" s="72"/>
      <c r="B321" s="69"/>
      <c r="C321" s="73"/>
      <c r="D321" s="74"/>
      <c r="E321" s="27">
        <f t="shared" si="5"/>
        <v>0</v>
      </c>
      <c r="F321" s="25"/>
      <c r="G321" s="25"/>
      <c r="H321" s="25"/>
      <c r="I321" s="25"/>
      <c r="J321" s="25"/>
      <c r="K321" s="25"/>
    </row>
    <row r="322" spans="1:11" x14ac:dyDescent="0.25">
      <c r="A322" s="72"/>
      <c r="B322" s="69"/>
      <c r="C322" s="73"/>
      <c r="D322" s="74"/>
      <c r="E322" s="27">
        <f t="shared" si="5"/>
        <v>0</v>
      </c>
      <c r="F322" s="25"/>
      <c r="G322" s="25"/>
      <c r="H322" s="25"/>
      <c r="I322" s="25"/>
      <c r="J322" s="25"/>
      <c r="K322" s="25"/>
    </row>
    <row r="323" spans="1:11" x14ac:dyDescent="0.25">
      <c r="A323" s="72"/>
      <c r="B323" s="69"/>
      <c r="C323" s="73"/>
      <c r="D323" s="74"/>
      <c r="E323" s="27">
        <f t="shared" ref="E323:E386" si="6">A323*B323</f>
        <v>0</v>
      </c>
      <c r="F323" s="25"/>
      <c r="G323" s="25"/>
      <c r="H323" s="25"/>
      <c r="I323" s="25"/>
      <c r="J323" s="25"/>
      <c r="K323" s="25"/>
    </row>
    <row r="324" spans="1:11" x14ac:dyDescent="0.25">
      <c r="A324" s="72"/>
      <c r="B324" s="69"/>
      <c r="C324" s="73"/>
      <c r="D324" s="74"/>
      <c r="E324" s="27">
        <f t="shared" si="6"/>
        <v>0</v>
      </c>
      <c r="F324" s="25"/>
      <c r="G324" s="25"/>
      <c r="H324" s="25"/>
      <c r="I324" s="25"/>
      <c r="J324" s="25"/>
      <c r="K324" s="25"/>
    </row>
    <row r="325" spans="1:11" x14ac:dyDescent="0.25">
      <c r="A325" s="72"/>
      <c r="B325" s="69"/>
      <c r="C325" s="73"/>
      <c r="D325" s="74"/>
      <c r="E325" s="27">
        <f t="shared" si="6"/>
        <v>0</v>
      </c>
      <c r="F325" s="25"/>
      <c r="G325" s="25"/>
      <c r="H325" s="25"/>
      <c r="I325" s="25"/>
      <c r="J325" s="25"/>
      <c r="K325" s="25"/>
    </row>
    <row r="326" spans="1:11" x14ac:dyDescent="0.25">
      <c r="A326" s="72"/>
      <c r="B326" s="69"/>
      <c r="C326" s="73"/>
      <c r="D326" s="74"/>
      <c r="E326" s="27">
        <f t="shared" si="6"/>
        <v>0</v>
      </c>
      <c r="F326" s="25"/>
      <c r="G326" s="25"/>
      <c r="H326" s="25"/>
      <c r="I326" s="25"/>
      <c r="J326" s="25"/>
      <c r="K326" s="25"/>
    </row>
    <row r="327" spans="1:11" x14ac:dyDescent="0.25">
      <c r="A327" s="72"/>
      <c r="B327" s="69"/>
      <c r="C327" s="73"/>
      <c r="D327" s="74"/>
      <c r="E327" s="27">
        <f t="shared" si="6"/>
        <v>0</v>
      </c>
      <c r="F327" s="25"/>
      <c r="G327" s="25"/>
      <c r="H327" s="25"/>
      <c r="I327" s="25"/>
      <c r="J327" s="25"/>
      <c r="K327" s="25"/>
    </row>
    <row r="328" spans="1:11" x14ac:dyDescent="0.25">
      <c r="A328" s="72"/>
      <c r="B328" s="69"/>
      <c r="C328" s="73"/>
      <c r="D328" s="74"/>
      <c r="E328" s="27">
        <f t="shared" si="6"/>
        <v>0</v>
      </c>
      <c r="F328" s="25"/>
      <c r="G328" s="25"/>
      <c r="H328" s="25"/>
      <c r="I328" s="25"/>
      <c r="J328" s="25"/>
      <c r="K328" s="25"/>
    </row>
    <row r="329" spans="1:11" x14ac:dyDescent="0.25">
      <c r="A329" s="72"/>
      <c r="B329" s="69"/>
      <c r="C329" s="73"/>
      <c r="D329" s="74"/>
      <c r="E329" s="27">
        <f t="shared" si="6"/>
        <v>0</v>
      </c>
      <c r="F329" s="25"/>
      <c r="G329" s="25"/>
      <c r="H329" s="25"/>
      <c r="I329" s="25"/>
      <c r="J329" s="25"/>
      <c r="K329" s="25"/>
    </row>
    <row r="330" spans="1:11" x14ac:dyDescent="0.25">
      <c r="A330" s="72"/>
      <c r="B330" s="69"/>
      <c r="C330" s="73"/>
      <c r="D330" s="74"/>
      <c r="E330" s="27">
        <f t="shared" si="6"/>
        <v>0</v>
      </c>
      <c r="F330" s="25"/>
      <c r="G330" s="25"/>
      <c r="H330" s="25"/>
      <c r="I330" s="25"/>
      <c r="J330" s="25"/>
      <c r="K330" s="25"/>
    </row>
    <row r="331" spans="1:11" x14ac:dyDescent="0.25">
      <c r="A331" s="72"/>
      <c r="B331" s="69"/>
      <c r="C331" s="73"/>
      <c r="D331" s="74"/>
      <c r="E331" s="27">
        <f t="shared" si="6"/>
        <v>0</v>
      </c>
      <c r="F331" s="25"/>
      <c r="G331" s="25"/>
      <c r="H331" s="25"/>
      <c r="I331" s="25"/>
      <c r="J331" s="25"/>
      <c r="K331" s="25"/>
    </row>
    <row r="332" spans="1:11" x14ac:dyDescent="0.25">
      <c r="A332" s="72"/>
      <c r="B332" s="69"/>
      <c r="C332" s="73"/>
      <c r="D332" s="74"/>
      <c r="E332" s="27">
        <f t="shared" si="6"/>
        <v>0</v>
      </c>
      <c r="F332" s="25"/>
      <c r="G332" s="25"/>
      <c r="H332" s="25"/>
      <c r="I332" s="25"/>
      <c r="J332" s="25"/>
      <c r="K332" s="25"/>
    </row>
    <row r="333" spans="1:11" x14ac:dyDescent="0.25">
      <c r="A333" s="72"/>
      <c r="B333" s="69"/>
      <c r="C333" s="73"/>
      <c r="D333" s="74"/>
      <c r="E333" s="27">
        <f t="shared" si="6"/>
        <v>0</v>
      </c>
      <c r="F333" s="25"/>
      <c r="G333" s="25"/>
      <c r="H333" s="25"/>
      <c r="I333" s="25"/>
      <c r="J333" s="25"/>
      <c r="K333" s="25"/>
    </row>
    <row r="334" spans="1:11" x14ac:dyDescent="0.25">
      <c r="A334" s="72"/>
      <c r="B334" s="69"/>
      <c r="C334" s="73"/>
      <c r="D334" s="74"/>
      <c r="E334" s="27">
        <f t="shared" si="6"/>
        <v>0</v>
      </c>
      <c r="F334" s="25"/>
      <c r="G334" s="25"/>
      <c r="H334" s="25"/>
      <c r="I334" s="25"/>
      <c r="J334" s="25"/>
      <c r="K334" s="25"/>
    </row>
    <row r="335" spans="1:11" x14ac:dyDescent="0.25">
      <c r="A335" s="72"/>
      <c r="B335" s="69"/>
      <c r="C335" s="73"/>
      <c r="D335" s="74"/>
      <c r="E335" s="27">
        <f t="shared" si="6"/>
        <v>0</v>
      </c>
      <c r="F335" s="25"/>
      <c r="G335" s="25"/>
      <c r="H335" s="25"/>
      <c r="I335" s="25"/>
      <c r="J335" s="25"/>
      <c r="K335" s="25"/>
    </row>
    <row r="336" spans="1:11" x14ac:dyDescent="0.25">
      <c r="A336" s="72"/>
      <c r="B336" s="69"/>
      <c r="C336" s="73"/>
      <c r="D336" s="74"/>
      <c r="E336" s="27">
        <f t="shared" si="6"/>
        <v>0</v>
      </c>
      <c r="F336" s="25"/>
      <c r="G336" s="25"/>
      <c r="H336" s="25"/>
      <c r="I336" s="25"/>
      <c r="J336" s="25"/>
      <c r="K336" s="25"/>
    </row>
    <row r="337" spans="1:11" x14ac:dyDescent="0.25">
      <c r="A337" s="72"/>
      <c r="B337" s="69"/>
      <c r="C337" s="73"/>
      <c r="D337" s="74"/>
      <c r="E337" s="27">
        <f t="shared" si="6"/>
        <v>0</v>
      </c>
      <c r="F337" s="25"/>
      <c r="G337" s="25"/>
      <c r="H337" s="25"/>
      <c r="I337" s="25"/>
      <c r="J337" s="25"/>
      <c r="K337" s="25"/>
    </row>
    <row r="338" spans="1:11" x14ac:dyDescent="0.25">
      <c r="A338" s="72"/>
      <c r="B338" s="69"/>
      <c r="C338" s="73"/>
      <c r="D338" s="74"/>
      <c r="E338" s="27">
        <f t="shared" si="6"/>
        <v>0</v>
      </c>
      <c r="F338" s="25"/>
      <c r="G338" s="25"/>
      <c r="H338" s="25"/>
      <c r="I338" s="25"/>
      <c r="J338" s="25"/>
      <c r="K338" s="25"/>
    </row>
    <row r="339" spans="1:11" x14ac:dyDescent="0.25">
      <c r="A339" s="72"/>
      <c r="B339" s="69"/>
      <c r="C339" s="73"/>
      <c r="D339" s="74"/>
      <c r="E339" s="27">
        <f t="shared" si="6"/>
        <v>0</v>
      </c>
      <c r="F339" s="25"/>
      <c r="G339" s="25"/>
      <c r="H339" s="25"/>
      <c r="I339" s="25"/>
      <c r="J339" s="25"/>
      <c r="K339" s="25"/>
    </row>
    <row r="340" spans="1:11" x14ac:dyDescent="0.25">
      <c r="A340" s="72"/>
      <c r="B340" s="69"/>
      <c r="C340" s="73"/>
      <c r="D340" s="74"/>
      <c r="E340" s="27">
        <f t="shared" si="6"/>
        <v>0</v>
      </c>
      <c r="F340" s="25"/>
      <c r="G340" s="25"/>
      <c r="H340" s="25"/>
      <c r="I340" s="25"/>
      <c r="J340" s="25"/>
      <c r="K340" s="25"/>
    </row>
    <row r="341" spans="1:11" x14ac:dyDescent="0.25">
      <c r="A341" s="72"/>
      <c r="B341" s="69"/>
      <c r="C341" s="73"/>
      <c r="D341" s="74"/>
      <c r="E341" s="27">
        <f t="shared" si="6"/>
        <v>0</v>
      </c>
      <c r="F341" s="25"/>
      <c r="G341" s="25"/>
      <c r="H341" s="25"/>
      <c r="I341" s="25"/>
      <c r="J341" s="25"/>
      <c r="K341" s="25"/>
    </row>
    <row r="342" spans="1:11" x14ac:dyDescent="0.25">
      <c r="A342" s="72"/>
      <c r="B342" s="69"/>
      <c r="C342" s="73"/>
      <c r="D342" s="74"/>
      <c r="E342" s="27">
        <f t="shared" si="6"/>
        <v>0</v>
      </c>
      <c r="F342" s="25"/>
      <c r="G342" s="25"/>
      <c r="H342" s="25"/>
      <c r="I342" s="25"/>
      <c r="J342" s="25"/>
      <c r="K342" s="25"/>
    </row>
    <row r="343" spans="1:11" x14ac:dyDescent="0.25">
      <c r="A343" s="72"/>
      <c r="B343" s="69"/>
      <c r="C343" s="73"/>
      <c r="D343" s="74"/>
      <c r="E343" s="27">
        <f t="shared" si="6"/>
        <v>0</v>
      </c>
      <c r="F343" s="25"/>
      <c r="G343" s="25"/>
      <c r="H343" s="25"/>
      <c r="I343" s="25"/>
      <c r="J343" s="25"/>
      <c r="K343" s="25"/>
    </row>
    <row r="344" spans="1:11" x14ac:dyDescent="0.25">
      <c r="A344" s="72"/>
      <c r="B344" s="69"/>
      <c r="C344" s="73"/>
      <c r="D344" s="74"/>
      <c r="E344" s="27">
        <f t="shared" si="6"/>
        <v>0</v>
      </c>
      <c r="F344" s="25"/>
      <c r="G344" s="25"/>
      <c r="H344" s="25"/>
      <c r="I344" s="25"/>
      <c r="J344" s="25"/>
      <c r="K344" s="25"/>
    </row>
    <row r="345" spans="1:11" x14ac:dyDescent="0.25">
      <c r="A345" s="72"/>
      <c r="B345" s="69"/>
      <c r="C345" s="73"/>
      <c r="D345" s="74"/>
      <c r="E345" s="27">
        <f t="shared" si="6"/>
        <v>0</v>
      </c>
      <c r="F345" s="25"/>
      <c r="G345" s="25"/>
      <c r="H345" s="25"/>
      <c r="I345" s="25"/>
      <c r="J345" s="25"/>
      <c r="K345" s="25"/>
    </row>
    <row r="346" spans="1:11" x14ac:dyDescent="0.25">
      <c r="A346" s="72"/>
      <c r="B346" s="69"/>
      <c r="C346" s="73"/>
      <c r="D346" s="74"/>
      <c r="E346" s="27">
        <f t="shared" si="6"/>
        <v>0</v>
      </c>
      <c r="F346" s="25"/>
      <c r="G346" s="25"/>
      <c r="H346" s="25"/>
      <c r="I346" s="25"/>
      <c r="J346" s="25"/>
      <c r="K346" s="25"/>
    </row>
    <row r="347" spans="1:11" x14ac:dyDescent="0.25">
      <c r="A347" s="72"/>
      <c r="B347" s="69"/>
      <c r="C347" s="73"/>
      <c r="D347" s="74"/>
      <c r="E347" s="27">
        <f t="shared" si="6"/>
        <v>0</v>
      </c>
      <c r="F347" s="25"/>
      <c r="G347" s="25"/>
      <c r="H347" s="25"/>
      <c r="I347" s="25"/>
      <c r="J347" s="25"/>
      <c r="K347" s="25"/>
    </row>
    <row r="348" spans="1:11" x14ac:dyDescent="0.25">
      <c r="A348" s="72"/>
      <c r="B348" s="69"/>
      <c r="C348" s="73"/>
      <c r="D348" s="74"/>
      <c r="E348" s="27">
        <f t="shared" si="6"/>
        <v>0</v>
      </c>
      <c r="F348" s="25"/>
      <c r="G348" s="25"/>
      <c r="H348" s="25"/>
      <c r="I348" s="25"/>
      <c r="J348" s="25"/>
      <c r="K348" s="25"/>
    </row>
    <row r="349" spans="1:11" x14ac:dyDescent="0.25">
      <c r="A349" s="72"/>
      <c r="B349" s="69"/>
      <c r="C349" s="73"/>
      <c r="D349" s="74"/>
      <c r="E349" s="27">
        <f t="shared" si="6"/>
        <v>0</v>
      </c>
      <c r="F349" s="25"/>
      <c r="G349" s="25"/>
      <c r="H349" s="25"/>
      <c r="I349" s="25"/>
      <c r="J349" s="25"/>
      <c r="K349" s="25"/>
    </row>
    <row r="350" spans="1:11" x14ac:dyDescent="0.25">
      <c r="A350" s="72"/>
      <c r="B350" s="69"/>
      <c r="C350" s="73"/>
      <c r="D350" s="74"/>
      <c r="E350" s="27">
        <f t="shared" si="6"/>
        <v>0</v>
      </c>
      <c r="F350" s="25"/>
      <c r="G350" s="25"/>
      <c r="H350" s="25"/>
      <c r="I350" s="25"/>
      <c r="J350" s="25"/>
      <c r="K350" s="25"/>
    </row>
    <row r="351" spans="1:11" x14ac:dyDescent="0.25">
      <c r="A351" s="72"/>
      <c r="B351" s="69"/>
      <c r="C351" s="73"/>
      <c r="D351" s="74"/>
      <c r="E351" s="27">
        <f t="shared" si="6"/>
        <v>0</v>
      </c>
      <c r="F351" s="25"/>
      <c r="G351" s="25"/>
      <c r="H351" s="25"/>
      <c r="I351" s="25"/>
      <c r="J351" s="25"/>
      <c r="K351" s="25"/>
    </row>
    <row r="352" spans="1:11" x14ac:dyDescent="0.25">
      <c r="A352" s="72"/>
      <c r="B352" s="69"/>
      <c r="C352" s="73"/>
      <c r="D352" s="74"/>
      <c r="E352" s="27">
        <f t="shared" si="6"/>
        <v>0</v>
      </c>
      <c r="F352" s="25"/>
      <c r="G352" s="25"/>
      <c r="H352" s="25"/>
      <c r="I352" s="25"/>
      <c r="J352" s="25"/>
      <c r="K352" s="25"/>
    </row>
    <row r="353" spans="1:11" x14ac:dyDescent="0.25">
      <c r="A353" s="72"/>
      <c r="B353" s="69"/>
      <c r="C353" s="73"/>
      <c r="D353" s="74"/>
      <c r="E353" s="27">
        <f t="shared" si="6"/>
        <v>0</v>
      </c>
      <c r="F353" s="25"/>
      <c r="G353" s="25"/>
      <c r="H353" s="25"/>
      <c r="I353" s="25"/>
      <c r="J353" s="25"/>
      <c r="K353" s="25"/>
    </row>
    <row r="354" spans="1:11" x14ac:dyDescent="0.25">
      <c r="A354" s="72"/>
      <c r="B354" s="69"/>
      <c r="C354" s="73"/>
      <c r="D354" s="74"/>
      <c r="E354" s="27">
        <f t="shared" si="6"/>
        <v>0</v>
      </c>
      <c r="F354" s="25"/>
      <c r="G354" s="25"/>
      <c r="H354" s="25"/>
      <c r="I354" s="25"/>
      <c r="J354" s="25"/>
      <c r="K354" s="25"/>
    </row>
    <row r="355" spans="1:11" x14ac:dyDescent="0.25">
      <c r="A355" s="72"/>
      <c r="B355" s="69"/>
      <c r="C355" s="73"/>
      <c r="D355" s="74"/>
      <c r="E355" s="27">
        <f t="shared" si="6"/>
        <v>0</v>
      </c>
      <c r="F355" s="25"/>
      <c r="G355" s="25"/>
      <c r="H355" s="25"/>
      <c r="I355" s="25"/>
      <c r="J355" s="25"/>
      <c r="K355" s="25"/>
    </row>
    <row r="356" spans="1:11" x14ac:dyDescent="0.25">
      <c r="A356" s="72"/>
      <c r="B356" s="69"/>
      <c r="C356" s="73"/>
      <c r="D356" s="74"/>
      <c r="E356" s="27">
        <f t="shared" si="6"/>
        <v>0</v>
      </c>
      <c r="F356" s="25"/>
      <c r="G356" s="25"/>
      <c r="H356" s="25"/>
      <c r="I356" s="25"/>
      <c r="J356" s="25"/>
      <c r="K356" s="25"/>
    </row>
    <row r="357" spans="1:11" x14ac:dyDescent="0.25">
      <c r="A357" s="72"/>
      <c r="B357" s="69"/>
      <c r="C357" s="73"/>
      <c r="D357" s="74"/>
      <c r="E357" s="27">
        <f t="shared" si="6"/>
        <v>0</v>
      </c>
      <c r="F357" s="25"/>
      <c r="G357" s="25"/>
      <c r="H357" s="25"/>
      <c r="I357" s="25"/>
      <c r="J357" s="25"/>
      <c r="K357" s="25"/>
    </row>
    <row r="358" spans="1:11" x14ac:dyDescent="0.25">
      <c r="A358" s="72"/>
      <c r="B358" s="69"/>
      <c r="C358" s="73"/>
      <c r="D358" s="74"/>
      <c r="E358" s="27">
        <f t="shared" si="6"/>
        <v>0</v>
      </c>
      <c r="F358" s="25"/>
      <c r="G358" s="25"/>
      <c r="H358" s="25"/>
      <c r="I358" s="25"/>
      <c r="J358" s="25"/>
      <c r="K358" s="25"/>
    </row>
    <row r="359" spans="1:11" x14ac:dyDescent="0.25">
      <c r="A359" s="72"/>
      <c r="B359" s="69"/>
      <c r="C359" s="73"/>
      <c r="D359" s="74"/>
      <c r="E359" s="27">
        <f t="shared" si="6"/>
        <v>0</v>
      </c>
      <c r="F359" s="25"/>
      <c r="G359" s="25"/>
      <c r="H359" s="25"/>
      <c r="I359" s="25"/>
      <c r="J359" s="25"/>
      <c r="K359" s="25"/>
    </row>
    <row r="360" spans="1:11" x14ac:dyDescent="0.25">
      <c r="A360" s="72"/>
      <c r="B360" s="69"/>
      <c r="C360" s="73"/>
      <c r="D360" s="74"/>
      <c r="E360" s="27">
        <f t="shared" si="6"/>
        <v>0</v>
      </c>
      <c r="F360" s="25"/>
      <c r="G360" s="25"/>
      <c r="H360" s="25"/>
      <c r="I360" s="25"/>
      <c r="J360" s="25"/>
      <c r="K360" s="25"/>
    </row>
    <row r="361" spans="1:11" x14ac:dyDescent="0.25">
      <c r="A361" s="72"/>
      <c r="B361" s="69"/>
      <c r="C361" s="73"/>
      <c r="D361" s="74"/>
      <c r="E361" s="27">
        <f t="shared" si="6"/>
        <v>0</v>
      </c>
      <c r="F361" s="25"/>
      <c r="G361" s="25"/>
      <c r="H361" s="25"/>
      <c r="I361" s="25"/>
      <c r="J361" s="25"/>
      <c r="K361" s="25"/>
    </row>
    <row r="362" spans="1:11" x14ac:dyDescent="0.25">
      <c r="A362" s="72"/>
      <c r="B362" s="69"/>
      <c r="C362" s="73"/>
      <c r="D362" s="74"/>
      <c r="E362" s="27">
        <f t="shared" si="6"/>
        <v>0</v>
      </c>
      <c r="F362" s="25"/>
      <c r="G362" s="25"/>
      <c r="H362" s="25"/>
      <c r="I362" s="25"/>
      <c r="J362" s="25"/>
      <c r="K362" s="25"/>
    </row>
    <row r="363" spans="1:11" x14ac:dyDescent="0.25">
      <c r="A363" s="72"/>
      <c r="B363" s="69"/>
      <c r="C363" s="73"/>
      <c r="D363" s="74"/>
      <c r="E363" s="27">
        <f t="shared" si="6"/>
        <v>0</v>
      </c>
      <c r="F363" s="25"/>
      <c r="G363" s="25"/>
      <c r="H363" s="25"/>
      <c r="I363" s="25"/>
      <c r="J363" s="25"/>
      <c r="K363" s="25"/>
    </row>
    <row r="364" spans="1:11" x14ac:dyDescent="0.25">
      <c r="A364" s="72"/>
      <c r="B364" s="69"/>
      <c r="C364" s="73"/>
      <c r="D364" s="74"/>
      <c r="E364" s="27">
        <f t="shared" si="6"/>
        <v>0</v>
      </c>
      <c r="F364" s="25"/>
      <c r="G364" s="25"/>
      <c r="H364" s="25"/>
      <c r="I364" s="25"/>
      <c r="J364" s="25"/>
      <c r="K364" s="25"/>
    </row>
    <row r="365" spans="1:11" x14ac:dyDescent="0.25">
      <c r="A365" s="72"/>
      <c r="B365" s="69"/>
      <c r="C365" s="73"/>
      <c r="D365" s="74"/>
      <c r="E365" s="27">
        <f t="shared" si="6"/>
        <v>0</v>
      </c>
      <c r="F365" s="25"/>
      <c r="G365" s="25"/>
      <c r="H365" s="25"/>
      <c r="I365" s="25"/>
      <c r="J365" s="25"/>
      <c r="K365" s="25"/>
    </row>
    <row r="366" spans="1:11" x14ac:dyDescent="0.25">
      <c r="A366" s="72"/>
      <c r="B366" s="69"/>
      <c r="C366" s="73"/>
      <c r="D366" s="74"/>
      <c r="E366" s="27">
        <f t="shared" si="6"/>
        <v>0</v>
      </c>
      <c r="F366" s="25"/>
      <c r="G366" s="25"/>
      <c r="H366" s="25"/>
      <c r="I366" s="25"/>
      <c r="J366" s="25"/>
      <c r="K366" s="25"/>
    </row>
    <row r="367" spans="1:11" x14ac:dyDescent="0.25">
      <c r="A367" s="72"/>
      <c r="B367" s="69"/>
      <c r="C367" s="73"/>
      <c r="D367" s="74"/>
      <c r="E367" s="27">
        <f t="shared" si="6"/>
        <v>0</v>
      </c>
      <c r="F367" s="25"/>
      <c r="G367" s="25"/>
      <c r="H367" s="25"/>
      <c r="I367" s="25"/>
      <c r="J367" s="25"/>
      <c r="K367" s="25"/>
    </row>
    <row r="368" spans="1:11" x14ac:dyDescent="0.25">
      <c r="A368" s="72"/>
      <c r="B368" s="69"/>
      <c r="C368" s="73"/>
      <c r="D368" s="74"/>
      <c r="E368" s="27">
        <f t="shared" si="6"/>
        <v>0</v>
      </c>
      <c r="F368" s="25"/>
      <c r="G368" s="25"/>
      <c r="H368" s="25"/>
      <c r="I368" s="25"/>
      <c r="J368" s="25"/>
      <c r="K368" s="25"/>
    </row>
    <row r="369" spans="1:11" x14ac:dyDescent="0.25">
      <c r="A369" s="72"/>
      <c r="B369" s="69"/>
      <c r="C369" s="73"/>
      <c r="D369" s="74"/>
      <c r="E369" s="27">
        <f t="shared" si="6"/>
        <v>0</v>
      </c>
      <c r="F369" s="25"/>
      <c r="G369" s="25"/>
      <c r="H369" s="25"/>
      <c r="I369" s="25"/>
      <c r="J369" s="25"/>
      <c r="K369" s="25"/>
    </row>
    <row r="370" spans="1:11" x14ac:dyDescent="0.25">
      <c r="A370" s="72"/>
      <c r="B370" s="69"/>
      <c r="C370" s="73"/>
      <c r="D370" s="74"/>
      <c r="E370" s="27">
        <f t="shared" si="6"/>
        <v>0</v>
      </c>
      <c r="F370" s="25"/>
      <c r="G370" s="25"/>
      <c r="H370" s="25"/>
      <c r="I370" s="25"/>
      <c r="J370" s="25"/>
      <c r="K370" s="25"/>
    </row>
    <row r="371" spans="1:11" x14ac:dyDescent="0.25">
      <c r="A371" s="72"/>
      <c r="B371" s="69"/>
      <c r="C371" s="73"/>
      <c r="D371" s="74"/>
      <c r="E371" s="27">
        <f t="shared" si="6"/>
        <v>0</v>
      </c>
      <c r="F371" s="25"/>
      <c r="G371" s="25"/>
      <c r="H371" s="25"/>
      <c r="I371" s="25"/>
      <c r="J371" s="25"/>
      <c r="K371" s="25"/>
    </row>
    <row r="372" spans="1:11" x14ac:dyDescent="0.25">
      <c r="A372" s="72"/>
      <c r="B372" s="69"/>
      <c r="C372" s="73"/>
      <c r="D372" s="74"/>
      <c r="E372" s="27">
        <f t="shared" si="6"/>
        <v>0</v>
      </c>
      <c r="F372" s="25"/>
      <c r="G372" s="25"/>
      <c r="H372" s="25"/>
      <c r="I372" s="25"/>
      <c r="J372" s="25"/>
      <c r="K372" s="25"/>
    </row>
    <row r="373" spans="1:11" x14ac:dyDescent="0.25">
      <c r="A373" s="72"/>
      <c r="B373" s="69"/>
      <c r="C373" s="73"/>
      <c r="D373" s="74"/>
      <c r="E373" s="27">
        <f t="shared" si="6"/>
        <v>0</v>
      </c>
      <c r="F373" s="25"/>
      <c r="G373" s="25"/>
      <c r="H373" s="25"/>
      <c r="I373" s="25"/>
      <c r="J373" s="25"/>
      <c r="K373" s="25"/>
    </row>
    <row r="374" spans="1:11" x14ac:dyDescent="0.25">
      <c r="A374" s="72"/>
      <c r="B374" s="69"/>
      <c r="C374" s="73"/>
      <c r="D374" s="74"/>
      <c r="E374" s="27">
        <f t="shared" si="6"/>
        <v>0</v>
      </c>
      <c r="F374" s="25"/>
      <c r="G374" s="25"/>
      <c r="H374" s="25"/>
      <c r="I374" s="25"/>
      <c r="J374" s="25"/>
      <c r="K374" s="25"/>
    </row>
    <row r="375" spans="1:11" x14ac:dyDescent="0.25">
      <c r="A375" s="72"/>
      <c r="B375" s="69"/>
      <c r="C375" s="73"/>
      <c r="D375" s="74"/>
      <c r="E375" s="27">
        <f t="shared" si="6"/>
        <v>0</v>
      </c>
      <c r="F375" s="25"/>
      <c r="G375" s="25"/>
      <c r="H375" s="25"/>
      <c r="I375" s="25"/>
      <c r="J375" s="25"/>
      <c r="K375" s="25"/>
    </row>
    <row r="376" spans="1:11" x14ac:dyDescent="0.25">
      <c r="A376" s="72"/>
      <c r="B376" s="69"/>
      <c r="C376" s="73"/>
      <c r="D376" s="74"/>
      <c r="E376" s="27">
        <f t="shared" si="6"/>
        <v>0</v>
      </c>
      <c r="F376" s="25"/>
      <c r="G376" s="25"/>
      <c r="H376" s="25"/>
      <c r="I376" s="25"/>
      <c r="J376" s="25"/>
      <c r="K376" s="25"/>
    </row>
    <row r="377" spans="1:11" x14ac:dyDescent="0.25">
      <c r="A377" s="72"/>
      <c r="B377" s="69"/>
      <c r="C377" s="73"/>
      <c r="D377" s="74"/>
      <c r="E377" s="27">
        <f t="shared" si="6"/>
        <v>0</v>
      </c>
      <c r="F377" s="25"/>
      <c r="G377" s="25"/>
      <c r="H377" s="25"/>
      <c r="I377" s="25"/>
      <c r="J377" s="25"/>
      <c r="K377" s="25"/>
    </row>
    <row r="378" spans="1:11" x14ac:dyDescent="0.25">
      <c r="A378" s="72"/>
      <c r="B378" s="69"/>
      <c r="C378" s="73"/>
      <c r="D378" s="74"/>
      <c r="E378" s="27">
        <f t="shared" si="6"/>
        <v>0</v>
      </c>
      <c r="F378" s="25"/>
      <c r="G378" s="25"/>
      <c r="H378" s="25"/>
      <c r="I378" s="25"/>
      <c r="J378" s="25"/>
      <c r="K378" s="25"/>
    </row>
    <row r="379" spans="1:11" x14ac:dyDescent="0.25">
      <c r="A379" s="72"/>
      <c r="B379" s="69"/>
      <c r="C379" s="73"/>
      <c r="D379" s="74"/>
      <c r="E379" s="27">
        <f t="shared" si="6"/>
        <v>0</v>
      </c>
      <c r="F379" s="25"/>
      <c r="G379" s="25"/>
      <c r="H379" s="25"/>
      <c r="I379" s="25"/>
      <c r="J379" s="25"/>
      <c r="K379" s="25"/>
    </row>
    <row r="380" spans="1:11" x14ac:dyDescent="0.25">
      <c r="A380" s="72"/>
      <c r="B380" s="69"/>
      <c r="C380" s="73"/>
      <c r="D380" s="74"/>
      <c r="E380" s="27">
        <f t="shared" si="6"/>
        <v>0</v>
      </c>
      <c r="F380" s="25"/>
      <c r="G380" s="25"/>
      <c r="H380" s="25"/>
      <c r="I380" s="25"/>
      <c r="J380" s="25"/>
      <c r="K380" s="25"/>
    </row>
    <row r="381" spans="1:11" x14ac:dyDescent="0.25">
      <c r="A381" s="72"/>
      <c r="B381" s="69"/>
      <c r="C381" s="73"/>
      <c r="D381" s="74"/>
      <c r="E381" s="27">
        <f t="shared" si="6"/>
        <v>0</v>
      </c>
      <c r="F381" s="25"/>
      <c r="G381" s="25"/>
      <c r="H381" s="25"/>
      <c r="I381" s="25"/>
      <c r="J381" s="25"/>
      <c r="K381" s="25"/>
    </row>
    <row r="382" spans="1:11" x14ac:dyDescent="0.25">
      <c r="A382" s="72"/>
      <c r="B382" s="69"/>
      <c r="C382" s="73"/>
      <c r="D382" s="74"/>
      <c r="E382" s="27">
        <f t="shared" si="6"/>
        <v>0</v>
      </c>
      <c r="F382" s="25"/>
      <c r="G382" s="25"/>
      <c r="H382" s="25"/>
      <c r="I382" s="25"/>
      <c r="J382" s="25"/>
      <c r="K382" s="25"/>
    </row>
    <row r="383" spans="1:11" x14ac:dyDescent="0.25">
      <c r="A383" s="72"/>
      <c r="B383" s="69"/>
      <c r="C383" s="73"/>
      <c r="D383" s="74"/>
      <c r="E383" s="27">
        <f t="shared" si="6"/>
        <v>0</v>
      </c>
      <c r="F383" s="25"/>
      <c r="G383" s="25"/>
      <c r="H383" s="25"/>
      <c r="I383" s="25"/>
      <c r="J383" s="25"/>
      <c r="K383" s="25"/>
    </row>
    <row r="384" spans="1:11" x14ac:dyDescent="0.25">
      <c r="A384" s="72"/>
      <c r="B384" s="69"/>
      <c r="C384" s="73"/>
      <c r="D384" s="74"/>
      <c r="E384" s="27">
        <f t="shared" si="6"/>
        <v>0</v>
      </c>
      <c r="F384" s="25"/>
      <c r="G384" s="25"/>
      <c r="H384" s="25"/>
      <c r="I384" s="25"/>
      <c r="J384" s="25"/>
      <c r="K384" s="25"/>
    </row>
    <row r="385" spans="1:11" x14ac:dyDescent="0.25">
      <c r="A385" s="72"/>
      <c r="B385" s="69"/>
      <c r="C385" s="73"/>
      <c r="D385" s="74"/>
      <c r="E385" s="27">
        <f t="shared" si="6"/>
        <v>0</v>
      </c>
      <c r="F385" s="25"/>
      <c r="G385" s="25"/>
      <c r="H385" s="25"/>
      <c r="I385" s="25"/>
      <c r="J385" s="25"/>
      <c r="K385" s="25"/>
    </row>
    <row r="386" spans="1:11" x14ac:dyDescent="0.25">
      <c r="A386" s="72"/>
      <c r="B386" s="69"/>
      <c r="C386" s="73"/>
      <c r="D386" s="74"/>
      <c r="E386" s="27">
        <f t="shared" si="6"/>
        <v>0</v>
      </c>
      <c r="F386" s="25"/>
      <c r="G386" s="25"/>
      <c r="H386" s="25"/>
      <c r="I386" s="25"/>
      <c r="J386" s="25"/>
      <c r="K386" s="25"/>
    </row>
    <row r="387" spans="1:11" x14ac:dyDescent="0.25">
      <c r="A387" s="72"/>
      <c r="B387" s="69"/>
      <c r="C387" s="73"/>
      <c r="D387" s="74"/>
      <c r="E387" s="27">
        <f t="shared" ref="E387:E450" si="7">A387*B387</f>
        <v>0</v>
      </c>
      <c r="F387" s="25"/>
      <c r="G387" s="25"/>
      <c r="H387" s="25"/>
      <c r="I387" s="25"/>
      <c r="J387" s="25"/>
      <c r="K387" s="25"/>
    </row>
    <row r="388" spans="1:11" x14ac:dyDescent="0.25">
      <c r="A388" s="72"/>
      <c r="B388" s="69"/>
      <c r="C388" s="73"/>
      <c r="D388" s="74"/>
      <c r="E388" s="27">
        <f t="shared" si="7"/>
        <v>0</v>
      </c>
      <c r="F388" s="25"/>
      <c r="G388" s="25"/>
      <c r="H388" s="25"/>
      <c r="I388" s="25"/>
      <c r="J388" s="25"/>
      <c r="K388" s="25"/>
    </row>
    <row r="389" spans="1:11" x14ac:dyDescent="0.25">
      <c r="A389" s="72"/>
      <c r="B389" s="69"/>
      <c r="C389" s="73"/>
      <c r="D389" s="74"/>
      <c r="E389" s="27">
        <f t="shared" si="7"/>
        <v>0</v>
      </c>
      <c r="F389" s="25"/>
      <c r="G389" s="25"/>
      <c r="H389" s="25"/>
      <c r="I389" s="25"/>
      <c r="J389" s="25"/>
      <c r="K389" s="25"/>
    </row>
    <row r="390" spans="1:11" x14ac:dyDescent="0.25">
      <c r="A390" s="72"/>
      <c r="B390" s="69"/>
      <c r="C390" s="73"/>
      <c r="D390" s="74"/>
      <c r="E390" s="27">
        <f t="shared" si="7"/>
        <v>0</v>
      </c>
      <c r="F390" s="25"/>
      <c r="G390" s="25"/>
      <c r="H390" s="25"/>
      <c r="I390" s="25"/>
      <c r="J390" s="25"/>
      <c r="K390" s="25"/>
    </row>
    <row r="391" spans="1:11" x14ac:dyDescent="0.25">
      <c r="A391" s="72"/>
      <c r="B391" s="69"/>
      <c r="C391" s="73"/>
      <c r="D391" s="74"/>
      <c r="E391" s="27">
        <f t="shared" si="7"/>
        <v>0</v>
      </c>
      <c r="F391" s="25"/>
      <c r="G391" s="25"/>
      <c r="H391" s="25"/>
      <c r="I391" s="25"/>
      <c r="J391" s="25"/>
      <c r="K391" s="25"/>
    </row>
    <row r="392" spans="1:11" x14ac:dyDescent="0.25">
      <c r="A392" s="72"/>
      <c r="B392" s="69"/>
      <c r="C392" s="73"/>
      <c r="D392" s="74"/>
      <c r="E392" s="27">
        <f t="shared" si="7"/>
        <v>0</v>
      </c>
      <c r="F392" s="25"/>
      <c r="G392" s="25"/>
      <c r="H392" s="25"/>
      <c r="I392" s="25"/>
      <c r="J392" s="25"/>
      <c r="K392" s="25"/>
    </row>
    <row r="393" spans="1:11" x14ac:dyDescent="0.25">
      <c r="A393" s="72"/>
      <c r="B393" s="69"/>
      <c r="C393" s="73"/>
      <c r="D393" s="74"/>
      <c r="E393" s="27">
        <f t="shared" si="7"/>
        <v>0</v>
      </c>
      <c r="F393" s="25"/>
      <c r="G393" s="25"/>
      <c r="H393" s="25"/>
      <c r="I393" s="25"/>
      <c r="J393" s="25"/>
      <c r="K393" s="25"/>
    </row>
    <row r="394" spans="1:11" x14ac:dyDescent="0.25">
      <c r="A394" s="72"/>
      <c r="B394" s="69"/>
      <c r="C394" s="73"/>
      <c r="D394" s="74"/>
      <c r="E394" s="27">
        <f t="shared" si="7"/>
        <v>0</v>
      </c>
      <c r="F394" s="25"/>
      <c r="G394" s="25"/>
      <c r="H394" s="25"/>
      <c r="I394" s="25"/>
      <c r="J394" s="25"/>
      <c r="K394" s="25"/>
    </row>
    <row r="395" spans="1:11" x14ac:dyDescent="0.25">
      <c r="A395" s="72"/>
      <c r="B395" s="69"/>
      <c r="C395" s="73"/>
      <c r="D395" s="74"/>
      <c r="E395" s="27">
        <f t="shared" si="7"/>
        <v>0</v>
      </c>
      <c r="F395" s="25"/>
      <c r="G395" s="25"/>
      <c r="H395" s="25"/>
      <c r="I395" s="25"/>
      <c r="J395" s="25"/>
      <c r="K395" s="25"/>
    </row>
    <row r="396" spans="1:11" x14ac:dyDescent="0.25">
      <c r="A396" s="72"/>
      <c r="B396" s="69"/>
      <c r="C396" s="73"/>
      <c r="D396" s="74"/>
      <c r="E396" s="27">
        <f t="shared" si="7"/>
        <v>0</v>
      </c>
      <c r="F396" s="25"/>
      <c r="G396" s="25"/>
      <c r="H396" s="25"/>
      <c r="I396" s="25"/>
      <c r="J396" s="25"/>
      <c r="K396" s="25"/>
    </row>
    <row r="397" spans="1:11" x14ac:dyDescent="0.25">
      <c r="A397" s="72"/>
      <c r="B397" s="69"/>
      <c r="C397" s="73"/>
      <c r="D397" s="74"/>
      <c r="E397" s="27">
        <f t="shared" si="7"/>
        <v>0</v>
      </c>
      <c r="F397" s="25"/>
      <c r="G397" s="25"/>
      <c r="H397" s="25"/>
      <c r="I397" s="25"/>
      <c r="J397" s="25"/>
      <c r="K397" s="25"/>
    </row>
    <row r="398" spans="1:11" x14ac:dyDescent="0.25">
      <c r="A398" s="72"/>
      <c r="B398" s="69"/>
      <c r="C398" s="73"/>
      <c r="D398" s="74"/>
      <c r="E398" s="27">
        <f t="shared" si="7"/>
        <v>0</v>
      </c>
      <c r="F398" s="25"/>
      <c r="G398" s="25"/>
      <c r="H398" s="25"/>
      <c r="I398" s="25"/>
      <c r="J398" s="25"/>
      <c r="K398" s="25"/>
    </row>
    <row r="399" spans="1:11" x14ac:dyDescent="0.25">
      <c r="A399" s="72"/>
      <c r="B399" s="69"/>
      <c r="C399" s="73"/>
      <c r="D399" s="74"/>
      <c r="E399" s="27">
        <f t="shared" si="7"/>
        <v>0</v>
      </c>
      <c r="F399" s="25"/>
      <c r="G399" s="25"/>
      <c r="H399" s="25"/>
      <c r="I399" s="25"/>
      <c r="J399" s="25"/>
      <c r="K399" s="25"/>
    </row>
    <row r="400" spans="1:11" x14ac:dyDescent="0.25">
      <c r="A400" s="72"/>
      <c r="B400" s="69"/>
      <c r="C400" s="73"/>
      <c r="D400" s="74"/>
      <c r="E400" s="27">
        <f t="shared" si="7"/>
        <v>0</v>
      </c>
      <c r="F400" s="25"/>
      <c r="G400" s="25"/>
      <c r="H400" s="25"/>
      <c r="I400" s="25"/>
      <c r="J400" s="25"/>
      <c r="K400" s="25"/>
    </row>
    <row r="401" spans="1:11" x14ac:dyDescent="0.25">
      <c r="A401" s="72"/>
      <c r="B401" s="69"/>
      <c r="C401" s="73"/>
      <c r="D401" s="74"/>
      <c r="E401" s="27">
        <f t="shared" si="7"/>
        <v>0</v>
      </c>
      <c r="F401" s="25"/>
      <c r="G401" s="25"/>
      <c r="H401" s="25"/>
      <c r="I401" s="25"/>
      <c r="J401" s="25"/>
      <c r="K401" s="25"/>
    </row>
    <row r="402" spans="1:11" x14ac:dyDescent="0.25">
      <c r="A402" s="72"/>
      <c r="B402" s="69"/>
      <c r="C402" s="73"/>
      <c r="D402" s="74"/>
      <c r="E402" s="27">
        <f t="shared" si="7"/>
        <v>0</v>
      </c>
      <c r="F402" s="25"/>
      <c r="G402" s="25"/>
      <c r="H402" s="25"/>
      <c r="I402" s="25"/>
      <c r="J402" s="25"/>
      <c r="K402" s="25"/>
    </row>
    <row r="403" spans="1:11" x14ac:dyDescent="0.25">
      <c r="A403" s="72"/>
      <c r="B403" s="69"/>
      <c r="C403" s="73"/>
      <c r="D403" s="74"/>
      <c r="E403" s="27">
        <f t="shared" si="7"/>
        <v>0</v>
      </c>
      <c r="F403" s="25"/>
      <c r="G403" s="25"/>
      <c r="H403" s="25"/>
      <c r="I403" s="25"/>
      <c r="J403" s="25"/>
      <c r="K403" s="25"/>
    </row>
    <row r="404" spans="1:11" x14ac:dyDescent="0.25">
      <c r="A404" s="72"/>
      <c r="B404" s="69"/>
      <c r="C404" s="73"/>
      <c r="D404" s="74"/>
      <c r="E404" s="27">
        <f t="shared" si="7"/>
        <v>0</v>
      </c>
      <c r="F404" s="25"/>
      <c r="G404" s="25"/>
      <c r="H404" s="25"/>
      <c r="I404" s="25"/>
      <c r="J404" s="25"/>
      <c r="K404" s="25"/>
    </row>
    <row r="405" spans="1:11" x14ac:dyDescent="0.25">
      <c r="A405" s="72"/>
      <c r="B405" s="69"/>
      <c r="C405" s="73"/>
      <c r="D405" s="74"/>
      <c r="E405" s="27">
        <f t="shared" si="7"/>
        <v>0</v>
      </c>
      <c r="F405" s="25"/>
      <c r="G405" s="25"/>
      <c r="H405" s="25"/>
      <c r="I405" s="25"/>
      <c r="J405" s="25"/>
      <c r="K405" s="25"/>
    </row>
    <row r="406" spans="1:11" x14ac:dyDescent="0.25">
      <c r="A406" s="72"/>
      <c r="B406" s="69"/>
      <c r="C406" s="73"/>
      <c r="D406" s="74"/>
      <c r="E406" s="27">
        <f t="shared" si="7"/>
        <v>0</v>
      </c>
      <c r="F406" s="25"/>
      <c r="G406" s="25"/>
      <c r="H406" s="25"/>
      <c r="I406" s="25"/>
      <c r="J406" s="25"/>
      <c r="K406" s="25"/>
    </row>
    <row r="407" spans="1:11" x14ac:dyDescent="0.25">
      <c r="A407" s="72"/>
      <c r="B407" s="69"/>
      <c r="C407" s="73"/>
      <c r="D407" s="74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72"/>
      <c r="B408" s="69"/>
      <c r="C408" s="73"/>
      <c r="D408" s="74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72"/>
      <c r="B409" s="69"/>
      <c r="C409" s="73"/>
      <c r="D409" s="74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72"/>
      <c r="B410" s="69"/>
      <c r="C410" s="73"/>
      <c r="D410" s="74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72"/>
      <c r="B411" s="69"/>
      <c r="C411" s="73"/>
      <c r="D411" s="74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72"/>
      <c r="B412" s="69"/>
      <c r="C412" s="73"/>
      <c r="D412" s="74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72"/>
      <c r="B413" s="69"/>
      <c r="C413" s="73"/>
      <c r="D413" s="74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72"/>
      <c r="B414" s="69"/>
      <c r="C414" s="73"/>
      <c r="D414" s="74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72"/>
      <c r="B415" s="69"/>
      <c r="C415" s="73"/>
      <c r="D415" s="74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72"/>
      <c r="B416" s="69"/>
      <c r="C416" s="73"/>
      <c r="D416" s="74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72"/>
      <c r="B417" s="69"/>
      <c r="C417" s="73"/>
      <c r="D417" s="74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72"/>
      <c r="B418" s="69"/>
      <c r="C418" s="73"/>
      <c r="D418" s="74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72"/>
      <c r="B419" s="69"/>
      <c r="C419" s="73"/>
      <c r="D419" s="74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72"/>
      <c r="B420" s="69"/>
      <c r="C420" s="73"/>
      <c r="D420" s="74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72"/>
      <c r="B421" s="69"/>
      <c r="C421" s="73"/>
      <c r="D421" s="74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72"/>
      <c r="B422" s="69"/>
      <c r="C422" s="73"/>
      <c r="D422" s="74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72"/>
      <c r="B423" s="69"/>
      <c r="C423" s="73"/>
      <c r="D423" s="74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72"/>
      <c r="B424" s="69"/>
      <c r="C424" s="73"/>
      <c r="D424" s="74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72"/>
      <c r="B425" s="69"/>
      <c r="C425" s="73"/>
      <c r="D425" s="74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72"/>
      <c r="B426" s="69"/>
      <c r="C426" s="73"/>
      <c r="D426" s="74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72"/>
      <c r="B427" s="69"/>
      <c r="C427" s="73"/>
      <c r="D427" s="74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72"/>
      <c r="B428" s="69"/>
      <c r="C428" s="73"/>
      <c r="D428" s="74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72"/>
      <c r="B429" s="69"/>
      <c r="C429" s="73"/>
      <c r="D429" s="74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72"/>
      <c r="B430" s="69"/>
      <c r="C430" s="73"/>
      <c r="D430" s="74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72"/>
      <c r="B431" s="69"/>
      <c r="C431" s="73"/>
      <c r="D431" s="74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72"/>
      <c r="B432" s="69"/>
      <c r="C432" s="73"/>
      <c r="D432" s="74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72"/>
      <c r="B433" s="69"/>
      <c r="C433" s="73"/>
      <c r="D433" s="74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72"/>
      <c r="B434" s="69"/>
      <c r="C434" s="73"/>
      <c r="D434" s="74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72"/>
      <c r="B435" s="69"/>
      <c r="C435" s="73"/>
      <c r="D435" s="74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72"/>
      <c r="B436" s="69"/>
      <c r="C436" s="73"/>
      <c r="D436" s="74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72"/>
      <c r="B437" s="69"/>
      <c r="C437" s="73"/>
      <c r="D437" s="74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72"/>
      <c r="B438" s="69"/>
      <c r="C438" s="73"/>
      <c r="D438" s="74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72"/>
      <c r="B439" s="69"/>
      <c r="C439" s="73"/>
      <c r="D439" s="74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72"/>
      <c r="B440" s="69"/>
      <c r="C440" s="73"/>
      <c r="D440" s="74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72"/>
      <c r="B441" s="69"/>
      <c r="C441" s="73"/>
      <c r="D441" s="74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72"/>
      <c r="B442" s="69"/>
      <c r="C442" s="73"/>
      <c r="D442" s="74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72"/>
      <c r="B443" s="69"/>
      <c r="C443" s="73"/>
      <c r="D443" s="74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72"/>
      <c r="B444" s="69"/>
      <c r="C444" s="73"/>
      <c r="D444" s="74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72"/>
      <c r="B445" s="69"/>
      <c r="C445" s="73"/>
      <c r="D445" s="74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72"/>
      <c r="B446" s="69"/>
      <c r="C446" s="73"/>
      <c r="D446" s="74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72"/>
      <c r="B447" s="69"/>
      <c r="C447" s="73"/>
      <c r="D447" s="74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72"/>
      <c r="B448" s="69"/>
      <c r="C448" s="73"/>
      <c r="D448" s="74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72"/>
      <c r="B449" s="69"/>
      <c r="C449" s="73"/>
      <c r="D449" s="74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72"/>
      <c r="B450" s="69"/>
      <c r="C450" s="73"/>
      <c r="D450" s="74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72"/>
      <c r="B451" s="69"/>
      <c r="C451" s="73"/>
      <c r="D451" s="74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72"/>
      <c r="B452" s="69"/>
      <c r="C452" s="73"/>
      <c r="D452" s="74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72"/>
      <c r="B453" s="69"/>
      <c r="C453" s="73"/>
      <c r="D453" s="74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72"/>
      <c r="B454" s="69"/>
      <c r="C454" s="73"/>
      <c r="D454" s="74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72"/>
      <c r="B455" s="69"/>
      <c r="C455" s="73"/>
      <c r="D455" s="74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72"/>
      <c r="B456" s="69"/>
      <c r="C456" s="73"/>
      <c r="D456" s="74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72"/>
      <c r="B457" s="69"/>
      <c r="C457" s="73"/>
      <c r="D457" s="74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72"/>
      <c r="B458" s="69"/>
      <c r="C458" s="73"/>
      <c r="D458" s="74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72"/>
      <c r="B459" s="69"/>
      <c r="C459" s="73"/>
      <c r="D459" s="74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72"/>
      <c r="B460" s="69"/>
      <c r="C460" s="73"/>
      <c r="D460" s="74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72"/>
      <c r="B461" s="69"/>
      <c r="C461" s="73"/>
      <c r="D461" s="74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72"/>
      <c r="B462" s="69"/>
      <c r="C462" s="73"/>
      <c r="D462" s="74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72"/>
      <c r="B463" s="69"/>
      <c r="C463" s="73"/>
      <c r="D463" s="74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72"/>
      <c r="B464" s="69"/>
      <c r="C464" s="73"/>
      <c r="D464" s="74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72"/>
      <c r="B465" s="69"/>
      <c r="C465" s="73"/>
      <c r="D465" s="74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72"/>
      <c r="B466" s="69"/>
      <c r="C466" s="73"/>
      <c r="D466" s="74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72"/>
      <c r="B467" s="69"/>
      <c r="C467" s="73"/>
      <c r="D467" s="74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72"/>
      <c r="B468" s="69"/>
      <c r="C468" s="73"/>
      <c r="D468" s="74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72"/>
      <c r="B469" s="69"/>
      <c r="C469" s="73"/>
      <c r="D469" s="74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72"/>
      <c r="B470" s="69"/>
      <c r="C470" s="73"/>
      <c r="D470" s="74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72"/>
      <c r="B471" s="69"/>
      <c r="C471" s="73"/>
      <c r="D471" s="74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72"/>
      <c r="B472" s="69"/>
      <c r="C472" s="73"/>
      <c r="D472" s="74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72"/>
      <c r="B473" s="69"/>
      <c r="C473" s="73"/>
      <c r="D473" s="74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72"/>
      <c r="B474" s="69"/>
      <c r="C474" s="73"/>
      <c r="D474" s="74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72"/>
      <c r="B475" s="69"/>
      <c r="C475" s="73"/>
      <c r="D475" s="74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72"/>
      <c r="B476" s="69"/>
      <c r="C476" s="73"/>
      <c r="D476" s="74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72"/>
      <c r="B477" s="69"/>
      <c r="C477" s="73"/>
      <c r="D477" s="74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72"/>
      <c r="B478" s="69"/>
      <c r="C478" s="73"/>
      <c r="D478" s="74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72"/>
      <c r="B479" s="69"/>
      <c r="C479" s="73"/>
      <c r="D479" s="74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72"/>
      <c r="B480" s="69"/>
      <c r="C480" s="73"/>
      <c r="D480" s="74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72"/>
      <c r="B481" s="69"/>
      <c r="C481" s="73"/>
      <c r="D481" s="74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72"/>
      <c r="B482" s="69"/>
      <c r="C482" s="73"/>
      <c r="D482" s="74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72"/>
      <c r="B483" s="69"/>
      <c r="C483" s="73"/>
      <c r="D483" s="74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72"/>
      <c r="B484" s="69"/>
      <c r="C484" s="73"/>
      <c r="D484" s="74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72"/>
      <c r="B485" s="69"/>
      <c r="C485" s="73"/>
      <c r="D485" s="74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72"/>
      <c r="B486" s="69"/>
      <c r="C486" s="73"/>
      <c r="D486" s="74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72"/>
      <c r="B487" s="69"/>
      <c r="C487" s="73"/>
      <c r="D487" s="74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72"/>
      <c r="B488" s="69"/>
      <c r="C488" s="73"/>
      <c r="D488" s="74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72"/>
      <c r="B489" s="69"/>
      <c r="C489" s="73"/>
      <c r="D489" s="74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72"/>
      <c r="B490" s="69"/>
      <c r="C490" s="73"/>
      <c r="D490" s="74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72"/>
      <c r="B491" s="69"/>
      <c r="C491" s="73"/>
      <c r="D491" s="74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72"/>
      <c r="B492" s="69"/>
      <c r="C492" s="73"/>
      <c r="D492" s="74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72"/>
      <c r="B493" s="69"/>
      <c r="C493" s="73"/>
      <c r="D493" s="74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72"/>
      <c r="B494" s="69"/>
      <c r="C494" s="73"/>
      <c r="D494" s="74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72"/>
      <c r="B495" s="69"/>
      <c r="C495" s="73"/>
      <c r="D495" s="74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72"/>
      <c r="B496" s="69"/>
      <c r="C496" s="73"/>
      <c r="D496" s="74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72"/>
      <c r="B497" s="69"/>
      <c r="C497" s="73"/>
      <c r="D497" s="74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72"/>
      <c r="B498" s="69"/>
      <c r="C498" s="73"/>
      <c r="D498" s="74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72"/>
      <c r="B499" s="69"/>
      <c r="C499" s="73"/>
      <c r="D499" s="74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72"/>
      <c r="B500" s="69"/>
      <c r="C500" s="73"/>
      <c r="D500" s="74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72"/>
      <c r="B501" s="69"/>
      <c r="C501" s="73"/>
      <c r="D501" s="74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72"/>
      <c r="B502" s="69"/>
      <c r="C502" s="73"/>
      <c r="D502" s="74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72"/>
      <c r="B503" s="69"/>
      <c r="C503" s="73"/>
      <c r="D503" s="74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72"/>
      <c r="B504" s="69"/>
      <c r="C504" s="73"/>
      <c r="D504" s="74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48C78-1A26-428A-B44B-C255D3883674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H20" sqref="H20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52</v>
      </c>
      <c r="B2" s="69">
        <v>130.65</v>
      </c>
      <c r="C2" s="70">
        <v>44060.292407407404</v>
      </c>
      <c r="D2" s="71" t="s">
        <v>30</v>
      </c>
      <c r="E2" s="27">
        <f>A2*B2</f>
        <v>6793.8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12</v>
      </c>
      <c r="B3" s="69">
        <v>130.44999999999999</v>
      </c>
      <c r="C3" s="70">
        <v>44060.293645833299</v>
      </c>
      <c r="D3" s="71" t="s">
        <v>31</v>
      </c>
      <c r="E3" s="27">
        <f t="shared" ref="E3:E66" si="0">A3*B3</f>
        <v>1565.3999999999999</v>
      </c>
      <c r="F3" s="25"/>
      <c r="G3" s="31" t="s">
        <v>1</v>
      </c>
      <c r="H3" s="32">
        <f>+SUMIF(D:D,K3,A:A)</f>
        <v>7079</v>
      </c>
      <c r="I3" s="33">
        <f>+J3/H3</f>
        <v>130.7258369826246</v>
      </c>
      <c r="J3" s="34">
        <f>+SUMIF(D:D,K3,E:E)</f>
        <v>925408.19999999949</v>
      </c>
      <c r="K3" s="35" t="s">
        <v>30</v>
      </c>
    </row>
    <row r="4" spans="1:11" x14ac:dyDescent="0.25">
      <c r="A4" s="68">
        <v>51</v>
      </c>
      <c r="B4" s="69">
        <v>130.35</v>
      </c>
      <c r="C4" s="70">
        <v>44060.294050925899</v>
      </c>
      <c r="D4" s="71" t="s">
        <v>30</v>
      </c>
      <c r="E4" s="27">
        <f t="shared" si="0"/>
        <v>6647.8499999999995</v>
      </c>
      <c r="F4" s="25"/>
      <c r="G4" s="36" t="s">
        <v>2</v>
      </c>
      <c r="H4" s="37">
        <f>+SUMIF(D:D,K4,A:A)</f>
        <v>1174</v>
      </c>
      <c r="I4" s="38">
        <f t="shared" ref="I4:I6" si="1">+J4/H4</f>
        <v>130.94748722316868</v>
      </c>
      <c r="J4" s="39">
        <f>+SUMIF(D:D,K4,E:E)</f>
        <v>153732.35000000003</v>
      </c>
      <c r="K4" s="35" t="s">
        <v>32</v>
      </c>
    </row>
    <row r="5" spans="1:11" x14ac:dyDescent="0.25">
      <c r="A5" s="68">
        <v>76</v>
      </c>
      <c r="B5" s="69">
        <v>130.35</v>
      </c>
      <c r="C5" s="70">
        <v>44060.294050925899</v>
      </c>
      <c r="D5" s="71" t="s">
        <v>30</v>
      </c>
      <c r="E5" s="27">
        <f t="shared" si="0"/>
        <v>9906.6</v>
      </c>
      <c r="F5" s="25"/>
      <c r="G5" s="36" t="s">
        <v>3</v>
      </c>
      <c r="H5" s="37">
        <f>+SUMIF(D:D,K5,A:A)</f>
        <v>625</v>
      </c>
      <c r="I5" s="38">
        <f t="shared" si="1"/>
        <v>130.68584000000004</v>
      </c>
      <c r="J5" s="39">
        <f>+SUMIF(D:D,K5,E:E)</f>
        <v>81678.650000000023</v>
      </c>
      <c r="K5" s="35" t="s">
        <v>31</v>
      </c>
    </row>
    <row r="6" spans="1:11" x14ac:dyDescent="0.25">
      <c r="A6" s="68">
        <v>20</v>
      </c>
      <c r="B6" s="69">
        <v>130.15</v>
      </c>
      <c r="C6" s="70">
        <v>44060.294479166703</v>
      </c>
      <c r="D6" s="71" t="s">
        <v>30</v>
      </c>
      <c r="E6" s="27">
        <f t="shared" si="0"/>
        <v>2603</v>
      </c>
      <c r="F6" s="25"/>
      <c r="G6" s="40" t="s">
        <v>4</v>
      </c>
      <c r="H6" s="41">
        <f>+SUMIF(D:D,K6,A:A)</f>
        <v>457</v>
      </c>
      <c r="I6" s="42">
        <f t="shared" si="1"/>
        <v>130.73632385120351</v>
      </c>
      <c r="J6" s="43">
        <f>+SUMIF(D:D,K6,E:E)</f>
        <v>59746.5</v>
      </c>
      <c r="K6" s="35" t="s">
        <v>33</v>
      </c>
    </row>
    <row r="7" spans="1:11" x14ac:dyDescent="0.25">
      <c r="A7" s="68">
        <v>22</v>
      </c>
      <c r="B7" s="69">
        <v>130.05000000000001</v>
      </c>
      <c r="C7" s="70">
        <v>44060.2949884259</v>
      </c>
      <c r="D7" s="71" t="s">
        <v>30</v>
      </c>
      <c r="E7" s="27">
        <f t="shared" si="0"/>
        <v>2861.1000000000004</v>
      </c>
      <c r="F7" s="25"/>
      <c r="G7" s="44" t="s">
        <v>18</v>
      </c>
      <c r="H7" s="45">
        <f>SUM(H3:H6)</f>
        <v>9335</v>
      </c>
      <c r="I7" s="46">
        <f>+ROUND(J7/H7,6)</f>
        <v>130.75154800000001</v>
      </c>
      <c r="J7" s="47">
        <f>SUM(J3:J6)</f>
        <v>1220565.6999999997</v>
      </c>
      <c r="K7" s="25"/>
    </row>
    <row r="8" spans="1:11" x14ac:dyDescent="0.25">
      <c r="A8" s="68">
        <v>50</v>
      </c>
      <c r="B8" s="69">
        <v>130.05000000000001</v>
      </c>
      <c r="C8" s="70">
        <v>44060.295162037</v>
      </c>
      <c r="D8" s="71" t="s">
        <v>30</v>
      </c>
      <c r="E8" s="27">
        <f t="shared" si="0"/>
        <v>6502.5000000000009</v>
      </c>
      <c r="F8" s="25"/>
      <c r="G8" s="48"/>
      <c r="H8" s="49"/>
      <c r="I8" s="49"/>
      <c r="J8" s="50"/>
      <c r="K8" s="25"/>
    </row>
    <row r="9" spans="1:11" x14ac:dyDescent="0.25">
      <c r="A9" s="68">
        <v>42</v>
      </c>
      <c r="B9" s="69">
        <v>130.05000000000001</v>
      </c>
      <c r="C9" s="70">
        <v>44060.295196759304</v>
      </c>
      <c r="D9" s="71" t="s">
        <v>30</v>
      </c>
      <c r="E9" s="27">
        <f t="shared" si="0"/>
        <v>5462.1</v>
      </c>
      <c r="F9" s="25"/>
      <c r="G9" s="51" t="s">
        <v>19</v>
      </c>
      <c r="H9" s="52">
        <v>44060</v>
      </c>
      <c r="I9" s="53"/>
      <c r="J9" s="50"/>
      <c r="K9" s="25"/>
    </row>
    <row r="10" spans="1:11" x14ac:dyDescent="0.25">
      <c r="A10" s="68">
        <v>50</v>
      </c>
      <c r="B10" s="69">
        <v>130.05000000000001</v>
      </c>
      <c r="C10" s="70">
        <v>44060.295682870397</v>
      </c>
      <c r="D10" s="71" t="s">
        <v>30</v>
      </c>
      <c r="E10" s="27">
        <f t="shared" si="0"/>
        <v>6502.5000000000009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1</v>
      </c>
      <c r="B11" s="69">
        <v>130.1</v>
      </c>
      <c r="C11" s="70">
        <v>44060.295740740701</v>
      </c>
      <c r="D11" s="71" t="s">
        <v>30</v>
      </c>
      <c r="E11" s="27">
        <f t="shared" si="0"/>
        <v>130.1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20</v>
      </c>
      <c r="B12" s="69">
        <v>130.30000000000001</v>
      </c>
      <c r="C12" s="70">
        <v>44060.295787037001</v>
      </c>
      <c r="D12" s="71" t="s">
        <v>30</v>
      </c>
      <c r="E12" s="27">
        <f t="shared" si="0"/>
        <v>2606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168</v>
      </c>
      <c r="B13" s="69">
        <v>130.30000000000001</v>
      </c>
      <c r="C13" s="70">
        <v>44060.295787037001</v>
      </c>
      <c r="D13" s="71" t="s">
        <v>30</v>
      </c>
      <c r="E13" s="27">
        <f t="shared" si="0"/>
        <v>21890.400000000001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50</v>
      </c>
      <c r="B14" s="69">
        <v>130.25</v>
      </c>
      <c r="C14" s="70">
        <v>44060.2972800926</v>
      </c>
      <c r="D14" s="71" t="s">
        <v>30</v>
      </c>
      <c r="E14" s="27">
        <f t="shared" si="0"/>
        <v>6512.5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50</v>
      </c>
      <c r="B15" s="69">
        <v>130.25</v>
      </c>
      <c r="C15" s="70">
        <v>44060.2974189815</v>
      </c>
      <c r="D15" s="71" t="s">
        <v>30</v>
      </c>
      <c r="E15" s="27">
        <f t="shared" si="0"/>
        <v>6512.5</v>
      </c>
      <c r="F15" s="25"/>
      <c r="G15" s="25"/>
      <c r="H15" s="25"/>
      <c r="I15" s="25"/>
      <c r="J15" s="65"/>
      <c r="K15" s="25"/>
    </row>
    <row r="16" spans="1:11" x14ac:dyDescent="0.25">
      <c r="A16" s="68">
        <v>19</v>
      </c>
      <c r="B16" s="69">
        <v>130</v>
      </c>
      <c r="C16" s="70">
        <v>44060.298171296301</v>
      </c>
      <c r="D16" s="71" t="s">
        <v>30</v>
      </c>
      <c r="E16" s="27">
        <f t="shared" si="0"/>
        <v>2470</v>
      </c>
      <c r="F16" s="25"/>
      <c r="G16" s="25"/>
      <c r="H16" s="25"/>
      <c r="I16" s="25"/>
      <c r="J16" s="25"/>
      <c r="K16" s="25"/>
    </row>
    <row r="17" spans="1:11" x14ac:dyDescent="0.25">
      <c r="A17" s="68">
        <v>17</v>
      </c>
      <c r="B17" s="69">
        <v>129.94999999999999</v>
      </c>
      <c r="C17" s="70">
        <v>44060.298553240696</v>
      </c>
      <c r="D17" s="71" t="s">
        <v>30</v>
      </c>
      <c r="E17" s="27">
        <f t="shared" si="0"/>
        <v>2209.1499999999996</v>
      </c>
      <c r="F17" s="25"/>
      <c r="G17" s="25"/>
      <c r="H17" s="25"/>
      <c r="I17" s="25"/>
      <c r="J17" s="25"/>
      <c r="K17" s="25"/>
    </row>
    <row r="18" spans="1:11" x14ac:dyDescent="0.25">
      <c r="A18" s="68">
        <v>165</v>
      </c>
      <c r="B18" s="69">
        <v>130.30000000000001</v>
      </c>
      <c r="C18" s="70">
        <v>44060.2991666667</v>
      </c>
      <c r="D18" s="71" t="s">
        <v>30</v>
      </c>
      <c r="E18" s="27">
        <f t="shared" si="0"/>
        <v>21499.500000000004</v>
      </c>
      <c r="F18" s="25"/>
      <c r="G18" s="25"/>
      <c r="H18" s="25"/>
      <c r="I18" s="25"/>
      <c r="J18" s="25"/>
      <c r="K18" s="25"/>
    </row>
    <row r="19" spans="1:11" x14ac:dyDescent="0.25">
      <c r="A19" s="68">
        <v>21</v>
      </c>
      <c r="B19" s="69">
        <v>130.1</v>
      </c>
      <c r="C19" s="70">
        <v>44060.300138888902</v>
      </c>
      <c r="D19" s="71" t="s">
        <v>30</v>
      </c>
      <c r="E19" s="27">
        <f t="shared" si="0"/>
        <v>2732.1</v>
      </c>
      <c r="F19" s="25"/>
      <c r="G19" s="25"/>
      <c r="H19" s="25"/>
      <c r="I19" s="25"/>
      <c r="J19" s="25"/>
      <c r="K19" s="25"/>
    </row>
    <row r="20" spans="1:11" x14ac:dyDescent="0.25">
      <c r="A20" s="68">
        <v>29</v>
      </c>
      <c r="B20" s="69">
        <v>130</v>
      </c>
      <c r="C20" s="70">
        <v>44060.300995370402</v>
      </c>
      <c r="D20" s="71" t="s">
        <v>32</v>
      </c>
      <c r="E20" s="27">
        <f t="shared" si="0"/>
        <v>3770</v>
      </c>
      <c r="F20" s="25"/>
      <c r="G20" s="25"/>
      <c r="H20" s="25"/>
      <c r="I20" s="25"/>
      <c r="J20" s="25"/>
      <c r="K20" s="25"/>
    </row>
    <row r="21" spans="1:11" x14ac:dyDescent="0.25">
      <c r="A21" s="68">
        <v>29</v>
      </c>
      <c r="B21" s="69">
        <v>130</v>
      </c>
      <c r="C21" s="70">
        <v>44060.300995370402</v>
      </c>
      <c r="D21" s="71" t="s">
        <v>31</v>
      </c>
      <c r="E21" s="27">
        <f t="shared" si="0"/>
        <v>3770</v>
      </c>
      <c r="F21" s="25"/>
      <c r="G21" s="25"/>
      <c r="H21" s="25"/>
      <c r="I21" s="25"/>
      <c r="J21" s="25"/>
      <c r="K21" s="25"/>
    </row>
    <row r="22" spans="1:11" x14ac:dyDescent="0.25">
      <c r="A22" s="68">
        <v>45</v>
      </c>
      <c r="B22" s="69">
        <v>130</v>
      </c>
      <c r="C22" s="70">
        <v>44060.300995370402</v>
      </c>
      <c r="D22" s="71" t="s">
        <v>31</v>
      </c>
      <c r="E22" s="27">
        <f t="shared" si="0"/>
        <v>5850</v>
      </c>
      <c r="F22" s="25"/>
      <c r="G22" s="25"/>
      <c r="H22" s="25"/>
      <c r="I22" s="25"/>
      <c r="J22" s="25"/>
      <c r="K22" s="25"/>
    </row>
    <row r="23" spans="1:11" x14ac:dyDescent="0.25">
      <c r="A23" s="68">
        <v>29</v>
      </c>
      <c r="B23" s="69">
        <v>130</v>
      </c>
      <c r="C23" s="70">
        <v>44060.300995370402</v>
      </c>
      <c r="D23" s="71" t="s">
        <v>33</v>
      </c>
      <c r="E23" s="27">
        <f t="shared" si="0"/>
        <v>3770</v>
      </c>
      <c r="F23" s="25"/>
      <c r="G23" s="25"/>
      <c r="H23" s="25"/>
      <c r="I23" s="25"/>
      <c r="J23" s="25"/>
      <c r="K23" s="25"/>
    </row>
    <row r="24" spans="1:11" x14ac:dyDescent="0.25">
      <c r="A24" s="68">
        <v>15</v>
      </c>
      <c r="B24" s="69">
        <v>129.9</v>
      </c>
      <c r="C24" s="70">
        <v>44060.303252314799</v>
      </c>
      <c r="D24" s="71" t="s">
        <v>32</v>
      </c>
      <c r="E24" s="27">
        <f t="shared" si="0"/>
        <v>1948.5</v>
      </c>
      <c r="F24" s="25"/>
      <c r="G24" s="25"/>
      <c r="H24" s="25"/>
      <c r="I24" s="25"/>
      <c r="J24" s="25"/>
      <c r="K24" s="25"/>
    </row>
    <row r="25" spans="1:11" x14ac:dyDescent="0.25">
      <c r="A25" s="68">
        <v>18</v>
      </c>
      <c r="B25" s="69">
        <v>129.9</v>
      </c>
      <c r="C25" s="70">
        <v>44060.303252314799</v>
      </c>
      <c r="D25" s="71" t="s">
        <v>32</v>
      </c>
      <c r="E25" s="27">
        <f t="shared" si="0"/>
        <v>2338.2000000000003</v>
      </c>
      <c r="F25" s="25"/>
      <c r="G25" s="25"/>
      <c r="H25" s="25"/>
      <c r="I25" s="25"/>
      <c r="J25" s="25"/>
      <c r="K25" s="25"/>
    </row>
    <row r="26" spans="1:11" x14ac:dyDescent="0.25">
      <c r="A26" s="68">
        <v>29</v>
      </c>
      <c r="B26" s="69">
        <v>129.9</v>
      </c>
      <c r="C26" s="70">
        <v>44060.303252314799</v>
      </c>
      <c r="D26" s="71" t="s">
        <v>32</v>
      </c>
      <c r="E26" s="27">
        <f t="shared" si="0"/>
        <v>3767.1000000000004</v>
      </c>
      <c r="F26" s="25"/>
      <c r="G26" s="25"/>
      <c r="H26" s="25"/>
      <c r="I26" s="25"/>
      <c r="J26" s="25"/>
      <c r="K26" s="25"/>
    </row>
    <row r="27" spans="1:11" x14ac:dyDescent="0.25">
      <c r="A27" s="68">
        <v>33</v>
      </c>
      <c r="B27" s="69">
        <v>129.9</v>
      </c>
      <c r="C27" s="70">
        <v>44060.303252314799</v>
      </c>
      <c r="D27" s="71" t="s">
        <v>33</v>
      </c>
      <c r="E27" s="27">
        <f t="shared" si="0"/>
        <v>4286.7</v>
      </c>
      <c r="F27" s="25"/>
      <c r="G27" s="25"/>
      <c r="H27" s="25"/>
      <c r="I27" s="25"/>
      <c r="J27" s="25"/>
      <c r="K27" s="25"/>
    </row>
    <row r="28" spans="1:11" x14ac:dyDescent="0.25">
      <c r="A28" s="68">
        <v>8</v>
      </c>
      <c r="B28" s="69">
        <v>129.9</v>
      </c>
      <c r="C28" s="70">
        <v>44060.303252314799</v>
      </c>
      <c r="D28" s="71" t="s">
        <v>33</v>
      </c>
      <c r="E28" s="27">
        <f t="shared" si="0"/>
        <v>1039.2</v>
      </c>
      <c r="F28" s="25"/>
      <c r="G28" s="25"/>
      <c r="H28" s="25"/>
      <c r="I28" s="25"/>
      <c r="J28" s="25"/>
      <c r="K28" s="25"/>
    </row>
    <row r="29" spans="1:11" x14ac:dyDescent="0.25">
      <c r="A29" s="68">
        <v>36</v>
      </c>
      <c r="B29" s="69">
        <v>129.9</v>
      </c>
      <c r="C29" s="70">
        <v>44060.303252314799</v>
      </c>
      <c r="D29" s="71" t="s">
        <v>33</v>
      </c>
      <c r="E29" s="27">
        <f t="shared" si="0"/>
        <v>4676.4000000000005</v>
      </c>
      <c r="F29" s="25"/>
      <c r="G29" s="25"/>
      <c r="H29" s="25"/>
      <c r="I29" s="25"/>
      <c r="J29" s="25"/>
      <c r="K29" s="25"/>
    </row>
    <row r="30" spans="1:11" x14ac:dyDescent="0.25">
      <c r="A30" s="68">
        <v>25</v>
      </c>
      <c r="B30" s="69">
        <v>129.85</v>
      </c>
      <c r="C30" s="70">
        <v>44060.303796296299</v>
      </c>
      <c r="D30" s="71" t="s">
        <v>30</v>
      </c>
      <c r="E30" s="27">
        <f t="shared" si="0"/>
        <v>3246.25</v>
      </c>
      <c r="F30" s="25"/>
      <c r="G30" s="25"/>
      <c r="H30" s="25"/>
      <c r="I30" s="25"/>
      <c r="J30" s="25"/>
      <c r="K30" s="25"/>
    </row>
    <row r="31" spans="1:11" x14ac:dyDescent="0.25">
      <c r="A31" s="68">
        <v>11</v>
      </c>
      <c r="B31" s="69">
        <v>129.9</v>
      </c>
      <c r="C31" s="70">
        <v>44060.303981481498</v>
      </c>
      <c r="D31" s="71" t="s">
        <v>33</v>
      </c>
      <c r="E31" s="27">
        <f t="shared" si="0"/>
        <v>1428.9</v>
      </c>
      <c r="F31" s="25"/>
      <c r="G31" s="25"/>
      <c r="H31" s="25"/>
      <c r="I31" s="25"/>
      <c r="J31" s="25"/>
      <c r="K31" s="25"/>
    </row>
    <row r="32" spans="1:11" x14ac:dyDescent="0.25">
      <c r="A32" s="68">
        <v>29</v>
      </c>
      <c r="B32" s="69">
        <v>129.9</v>
      </c>
      <c r="C32" s="70">
        <v>44060.3040162037</v>
      </c>
      <c r="D32" s="71" t="s">
        <v>32</v>
      </c>
      <c r="E32" s="27">
        <f t="shared" si="0"/>
        <v>3767.1000000000004</v>
      </c>
      <c r="F32" s="25"/>
      <c r="G32" s="25"/>
      <c r="H32" s="25"/>
      <c r="I32" s="25"/>
      <c r="J32" s="25"/>
      <c r="K32" s="25"/>
    </row>
    <row r="33" spans="1:11" x14ac:dyDescent="0.25">
      <c r="A33" s="68">
        <v>19</v>
      </c>
      <c r="B33" s="69">
        <v>129.9</v>
      </c>
      <c r="C33" s="70">
        <v>44060.3040162037</v>
      </c>
      <c r="D33" s="71" t="s">
        <v>31</v>
      </c>
      <c r="E33" s="27">
        <f t="shared" si="0"/>
        <v>2468.1</v>
      </c>
      <c r="F33" s="25"/>
      <c r="G33" s="25"/>
      <c r="H33" s="25"/>
      <c r="I33" s="25"/>
      <c r="J33" s="25"/>
      <c r="K33" s="25"/>
    </row>
    <row r="34" spans="1:11" x14ac:dyDescent="0.25">
      <c r="A34" s="68">
        <v>23</v>
      </c>
      <c r="B34" s="69">
        <v>129.9</v>
      </c>
      <c r="C34" s="70">
        <v>44060.3040162037</v>
      </c>
      <c r="D34" s="71" t="s">
        <v>31</v>
      </c>
      <c r="E34" s="27">
        <f t="shared" si="0"/>
        <v>2987.7000000000003</v>
      </c>
      <c r="F34" s="25"/>
      <c r="G34" s="25"/>
      <c r="H34" s="25"/>
      <c r="I34" s="25"/>
      <c r="J34" s="25"/>
      <c r="K34" s="25"/>
    </row>
    <row r="35" spans="1:11" x14ac:dyDescent="0.25">
      <c r="A35" s="68">
        <v>29</v>
      </c>
      <c r="B35" s="69">
        <v>129.9</v>
      </c>
      <c r="C35" s="70">
        <v>44060.3040162037</v>
      </c>
      <c r="D35" s="71" t="s">
        <v>33</v>
      </c>
      <c r="E35" s="27">
        <f t="shared" si="0"/>
        <v>3767.1000000000004</v>
      </c>
      <c r="F35" s="25"/>
      <c r="G35" s="25"/>
      <c r="H35" s="25"/>
      <c r="I35" s="25"/>
      <c r="J35" s="25"/>
      <c r="K35" s="25"/>
    </row>
    <row r="36" spans="1:11" x14ac:dyDescent="0.25">
      <c r="A36" s="68">
        <v>18</v>
      </c>
      <c r="B36" s="69">
        <v>129.9</v>
      </c>
      <c r="C36" s="70">
        <v>44060.304606481499</v>
      </c>
      <c r="D36" s="71" t="s">
        <v>30</v>
      </c>
      <c r="E36" s="27">
        <f t="shared" si="0"/>
        <v>2338.2000000000003</v>
      </c>
      <c r="F36" s="25"/>
      <c r="G36" s="25"/>
      <c r="H36" s="25"/>
      <c r="I36" s="25"/>
      <c r="J36" s="25"/>
      <c r="K36" s="25"/>
    </row>
    <row r="37" spans="1:11" x14ac:dyDescent="0.25">
      <c r="A37" s="68">
        <v>28</v>
      </c>
      <c r="B37" s="69">
        <v>129.9</v>
      </c>
      <c r="C37" s="70">
        <v>44060.304872685199</v>
      </c>
      <c r="D37" s="71" t="s">
        <v>30</v>
      </c>
      <c r="E37" s="27">
        <f t="shared" si="0"/>
        <v>3637.2000000000003</v>
      </c>
      <c r="F37" s="25"/>
      <c r="G37" s="25"/>
      <c r="H37" s="25"/>
      <c r="I37" s="25"/>
      <c r="J37" s="25"/>
      <c r="K37" s="25"/>
    </row>
    <row r="38" spans="1:11" x14ac:dyDescent="0.25">
      <c r="A38" s="68">
        <v>50</v>
      </c>
      <c r="B38" s="69">
        <v>129.85</v>
      </c>
      <c r="C38" s="70">
        <v>44060.305335648103</v>
      </c>
      <c r="D38" s="71" t="s">
        <v>30</v>
      </c>
      <c r="E38" s="27">
        <f t="shared" si="0"/>
        <v>6492.5</v>
      </c>
      <c r="F38" s="25"/>
      <c r="G38" s="25"/>
      <c r="H38" s="25"/>
      <c r="I38" s="25"/>
      <c r="J38" s="25"/>
      <c r="K38" s="25"/>
    </row>
    <row r="39" spans="1:11" x14ac:dyDescent="0.25">
      <c r="A39" s="68">
        <v>50</v>
      </c>
      <c r="B39" s="69">
        <v>129.85</v>
      </c>
      <c r="C39" s="70">
        <v>44060.305335648103</v>
      </c>
      <c r="D39" s="71" t="s">
        <v>30</v>
      </c>
      <c r="E39" s="27">
        <f t="shared" si="0"/>
        <v>6492.5</v>
      </c>
      <c r="F39" s="25"/>
      <c r="G39" s="25"/>
      <c r="H39" s="25"/>
      <c r="I39" s="25"/>
      <c r="J39" s="25"/>
      <c r="K39" s="25"/>
    </row>
    <row r="40" spans="1:11" x14ac:dyDescent="0.25">
      <c r="A40" s="68">
        <v>35</v>
      </c>
      <c r="B40" s="69">
        <v>129.85</v>
      </c>
      <c r="C40" s="70">
        <v>44060.305335648103</v>
      </c>
      <c r="D40" s="71" t="s">
        <v>30</v>
      </c>
      <c r="E40" s="27">
        <f t="shared" si="0"/>
        <v>4544.75</v>
      </c>
      <c r="F40" s="25"/>
      <c r="G40" s="25"/>
      <c r="H40" s="25"/>
      <c r="I40" s="25"/>
      <c r="J40" s="25"/>
      <c r="K40" s="25"/>
    </row>
    <row r="41" spans="1:11" x14ac:dyDescent="0.25">
      <c r="A41" s="68">
        <v>43</v>
      </c>
      <c r="B41" s="69">
        <v>129.94999999999999</v>
      </c>
      <c r="C41" s="70">
        <v>44060.306828703702</v>
      </c>
      <c r="D41" s="71" t="s">
        <v>30</v>
      </c>
      <c r="E41" s="27">
        <f t="shared" si="0"/>
        <v>5587.8499999999995</v>
      </c>
      <c r="F41" s="25"/>
      <c r="G41" s="25"/>
      <c r="H41" s="25"/>
      <c r="I41" s="25"/>
      <c r="J41" s="25"/>
      <c r="K41" s="25"/>
    </row>
    <row r="42" spans="1:11" x14ac:dyDescent="0.25">
      <c r="A42" s="68">
        <v>50</v>
      </c>
      <c r="B42" s="69">
        <v>129.94999999999999</v>
      </c>
      <c r="C42" s="70">
        <v>44060.306828703702</v>
      </c>
      <c r="D42" s="71" t="s">
        <v>30</v>
      </c>
      <c r="E42" s="27">
        <f t="shared" si="0"/>
        <v>6497.4999999999991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129.94999999999999</v>
      </c>
      <c r="C43" s="70">
        <v>44060.306828703702</v>
      </c>
      <c r="D43" s="71" t="s">
        <v>30</v>
      </c>
      <c r="E43" s="27">
        <f t="shared" si="0"/>
        <v>6497.4999999999991</v>
      </c>
      <c r="F43" s="25"/>
      <c r="G43" s="25"/>
      <c r="H43" s="25"/>
      <c r="I43" s="25"/>
      <c r="J43" s="25"/>
      <c r="K43" s="25"/>
    </row>
    <row r="44" spans="1:11" x14ac:dyDescent="0.25">
      <c r="A44" s="68">
        <v>12</v>
      </c>
      <c r="B44" s="69">
        <v>129.94999999999999</v>
      </c>
      <c r="C44" s="70">
        <v>44060.306828703702</v>
      </c>
      <c r="D44" s="71" t="s">
        <v>30</v>
      </c>
      <c r="E44" s="27">
        <f t="shared" si="0"/>
        <v>1559.3999999999999</v>
      </c>
      <c r="F44" s="25"/>
      <c r="G44" s="25"/>
      <c r="H44" s="25"/>
      <c r="I44" s="25"/>
      <c r="J44" s="25"/>
      <c r="K44" s="25"/>
    </row>
    <row r="45" spans="1:11" x14ac:dyDescent="0.25">
      <c r="A45" s="68">
        <v>50</v>
      </c>
      <c r="B45" s="69">
        <v>130.15</v>
      </c>
      <c r="C45" s="70">
        <v>44060.308229166701</v>
      </c>
      <c r="D45" s="71" t="s">
        <v>30</v>
      </c>
      <c r="E45" s="27">
        <f t="shared" si="0"/>
        <v>6507.5</v>
      </c>
      <c r="F45" s="25"/>
      <c r="G45" s="25"/>
      <c r="H45" s="25"/>
      <c r="I45" s="25"/>
      <c r="J45" s="25"/>
      <c r="K45" s="25"/>
    </row>
    <row r="46" spans="1:11" x14ac:dyDescent="0.25">
      <c r="A46" s="68">
        <v>50</v>
      </c>
      <c r="B46" s="69">
        <v>130.15</v>
      </c>
      <c r="C46" s="70">
        <v>44060.308229166701</v>
      </c>
      <c r="D46" s="71" t="s">
        <v>30</v>
      </c>
      <c r="E46" s="27">
        <f t="shared" si="0"/>
        <v>6507.5</v>
      </c>
      <c r="F46" s="25"/>
      <c r="G46" s="25"/>
      <c r="H46" s="25"/>
      <c r="I46" s="25"/>
      <c r="J46" s="25"/>
      <c r="K46" s="25"/>
    </row>
    <row r="47" spans="1:11" x14ac:dyDescent="0.25">
      <c r="A47" s="68">
        <v>50</v>
      </c>
      <c r="B47" s="69">
        <v>130.15</v>
      </c>
      <c r="C47" s="70">
        <v>44060.308229166701</v>
      </c>
      <c r="D47" s="71" t="s">
        <v>30</v>
      </c>
      <c r="E47" s="27">
        <f t="shared" si="0"/>
        <v>6507.5</v>
      </c>
      <c r="F47" s="25"/>
      <c r="G47" s="25"/>
      <c r="H47" s="25"/>
      <c r="I47" s="25"/>
      <c r="J47" s="25"/>
      <c r="K47" s="25"/>
    </row>
    <row r="48" spans="1:11" x14ac:dyDescent="0.25">
      <c r="A48" s="68">
        <v>145</v>
      </c>
      <c r="B48" s="69">
        <v>130.44999999999999</v>
      </c>
      <c r="C48" s="70">
        <v>44060.309479166703</v>
      </c>
      <c r="D48" s="71" t="s">
        <v>30</v>
      </c>
      <c r="E48" s="27">
        <f t="shared" si="0"/>
        <v>18915.25</v>
      </c>
      <c r="F48" s="25"/>
      <c r="G48" s="25"/>
      <c r="H48" s="25"/>
      <c r="I48" s="25"/>
      <c r="J48" s="25"/>
      <c r="K48" s="25"/>
    </row>
    <row r="49" spans="1:11" x14ac:dyDescent="0.25">
      <c r="A49" s="68">
        <v>50</v>
      </c>
      <c r="B49" s="69">
        <v>130.65</v>
      </c>
      <c r="C49" s="70">
        <v>44060.3109259259</v>
      </c>
      <c r="D49" s="71" t="s">
        <v>30</v>
      </c>
      <c r="E49" s="27">
        <f t="shared" si="0"/>
        <v>6532.5</v>
      </c>
      <c r="F49" s="25"/>
      <c r="G49" s="25"/>
      <c r="H49" s="25"/>
      <c r="I49" s="25"/>
      <c r="J49" s="25"/>
      <c r="K49" s="25"/>
    </row>
    <row r="50" spans="1:11" x14ac:dyDescent="0.25">
      <c r="A50" s="68">
        <v>50</v>
      </c>
      <c r="B50" s="69">
        <v>130.65</v>
      </c>
      <c r="C50" s="70">
        <v>44060.3109259259</v>
      </c>
      <c r="D50" s="71" t="s">
        <v>30</v>
      </c>
      <c r="E50" s="27">
        <f t="shared" si="0"/>
        <v>6532.5</v>
      </c>
      <c r="F50" s="25"/>
      <c r="G50" s="25"/>
      <c r="H50" s="25"/>
      <c r="I50" s="25"/>
      <c r="J50" s="25"/>
      <c r="K50" s="25"/>
    </row>
    <row r="51" spans="1:11" x14ac:dyDescent="0.25">
      <c r="A51" s="68">
        <v>6</v>
      </c>
      <c r="B51" s="69">
        <v>130.65</v>
      </c>
      <c r="C51" s="70">
        <v>44060.3109259259</v>
      </c>
      <c r="D51" s="71" t="s">
        <v>30</v>
      </c>
      <c r="E51" s="27">
        <f t="shared" si="0"/>
        <v>783.90000000000009</v>
      </c>
      <c r="F51" s="25"/>
      <c r="G51" s="25"/>
      <c r="H51" s="25"/>
      <c r="I51" s="25"/>
      <c r="J51" s="25"/>
      <c r="K51" s="25"/>
    </row>
    <row r="52" spans="1:11" x14ac:dyDescent="0.25">
      <c r="A52" s="68">
        <v>18</v>
      </c>
      <c r="B52" s="69">
        <v>130.6</v>
      </c>
      <c r="C52" s="70">
        <v>44060.311851851897</v>
      </c>
      <c r="D52" s="71" t="s">
        <v>30</v>
      </c>
      <c r="E52" s="27">
        <f t="shared" si="0"/>
        <v>2350.7999999999997</v>
      </c>
      <c r="F52" s="25"/>
      <c r="G52" s="25"/>
      <c r="H52" s="25"/>
      <c r="I52" s="25"/>
      <c r="J52" s="25"/>
      <c r="K52" s="25"/>
    </row>
    <row r="53" spans="1:11" x14ac:dyDescent="0.25">
      <c r="A53" s="68">
        <v>50</v>
      </c>
      <c r="B53" s="69">
        <v>130.65</v>
      </c>
      <c r="C53" s="70">
        <v>44060.312395833302</v>
      </c>
      <c r="D53" s="71" t="s">
        <v>30</v>
      </c>
      <c r="E53" s="27">
        <f t="shared" si="0"/>
        <v>6532.5</v>
      </c>
      <c r="F53" s="25"/>
      <c r="G53" s="25"/>
      <c r="H53" s="25"/>
      <c r="I53" s="25"/>
      <c r="J53" s="25"/>
      <c r="K53" s="25"/>
    </row>
    <row r="54" spans="1:11" x14ac:dyDescent="0.25">
      <c r="A54" s="68">
        <v>61</v>
      </c>
      <c r="B54" s="69">
        <v>130.65</v>
      </c>
      <c r="C54" s="70">
        <v>44060.312395833302</v>
      </c>
      <c r="D54" s="71" t="s">
        <v>30</v>
      </c>
      <c r="E54" s="27">
        <f t="shared" si="0"/>
        <v>7969.6500000000005</v>
      </c>
      <c r="F54" s="25"/>
      <c r="G54" s="25"/>
      <c r="H54" s="25"/>
      <c r="I54" s="25"/>
      <c r="J54" s="25"/>
      <c r="K54" s="25"/>
    </row>
    <row r="55" spans="1:11" x14ac:dyDescent="0.25">
      <c r="A55" s="68">
        <v>75</v>
      </c>
      <c r="B55" s="69">
        <v>130.9</v>
      </c>
      <c r="C55" s="70">
        <v>44060.313819444404</v>
      </c>
      <c r="D55" s="71" t="s">
        <v>30</v>
      </c>
      <c r="E55" s="27">
        <f t="shared" si="0"/>
        <v>9817.5</v>
      </c>
      <c r="F55" s="25"/>
      <c r="G55" s="25"/>
      <c r="H55" s="25"/>
      <c r="I55" s="25"/>
      <c r="J55" s="25"/>
      <c r="K55" s="25"/>
    </row>
    <row r="56" spans="1:11" x14ac:dyDescent="0.25">
      <c r="A56" s="68">
        <v>50</v>
      </c>
      <c r="B56" s="69">
        <v>130.94999999999999</v>
      </c>
      <c r="C56" s="70">
        <v>44060.313877314802</v>
      </c>
      <c r="D56" s="71" t="s">
        <v>30</v>
      </c>
      <c r="E56" s="27">
        <f t="shared" si="0"/>
        <v>6547.4999999999991</v>
      </c>
      <c r="F56" s="25"/>
      <c r="G56" s="25"/>
      <c r="H56" s="25"/>
      <c r="I56" s="25"/>
      <c r="J56" s="25"/>
      <c r="K56" s="25"/>
    </row>
    <row r="57" spans="1:11" x14ac:dyDescent="0.25">
      <c r="A57" s="68">
        <v>50</v>
      </c>
      <c r="B57" s="69">
        <v>130.94999999999999</v>
      </c>
      <c r="C57" s="70">
        <v>44060.313877314802</v>
      </c>
      <c r="D57" s="71" t="s">
        <v>30</v>
      </c>
      <c r="E57" s="27">
        <f t="shared" si="0"/>
        <v>6547.4999999999991</v>
      </c>
      <c r="F57" s="25"/>
      <c r="G57" s="25"/>
      <c r="H57" s="25"/>
      <c r="I57" s="25"/>
      <c r="J57" s="25"/>
      <c r="K57" s="25"/>
    </row>
    <row r="58" spans="1:11" x14ac:dyDescent="0.25">
      <c r="A58" s="68">
        <v>15</v>
      </c>
      <c r="B58" s="69">
        <v>130.85</v>
      </c>
      <c r="C58" s="70">
        <v>44060.315046296302</v>
      </c>
      <c r="D58" s="71" t="s">
        <v>30</v>
      </c>
      <c r="E58" s="27">
        <f t="shared" si="0"/>
        <v>1962.75</v>
      </c>
      <c r="F58" s="25"/>
      <c r="G58" s="25"/>
      <c r="H58" s="25"/>
      <c r="I58" s="25"/>
      <c r="J58" s="25"/>
      <c r="K58" s="25"/>
    </row>
    <row r="59" spans="1:11" x14ac:dyDescent="0.25">
      <c r="A59" s="68">
        <v>73</v>
      </c>
      <c r="B59" s="69">
        <v>130.85</v>
      </c>
      <c r="C59" s="70">
        <v>44060.315046296302</v>
      </c>
      <c r="D59" s="71" t="s">
        <v>30</v>
      </c>
      <c r="E59" s="27">
        <f t="shared" si="0"/>
        <v>9552.0499999999993</v>
      </c>
      <c r="F59" s="25"/>
      <c r="G59" s="25"/>
      <c r="H59" s="25"/>
      <c r="I59" s="25"/>
      <c r="J59" s="25"/>
      <c r="K59" s="25"/>
    </row>
    <row r="60" spans="1:11" x14ac:dyDescent="0.25">
      <c r="A60" s="68">
        <v>19</v>
      </c>
      <c r="B60" s="69">
        <v>130.85</v>
      </c>
      <c r="C60" s="70">
        <v>44060.315046296302</v>
      </c>
      <c r="D60" s="71" t="s">
        <v>30</v>
      </c>
      <c r="E60" s="27">
        <f t="shared" si="0"/>
        <v>2486.15</v>
      </c>
      <c r="F60" s="25"/>
      <c r="G60" s="25"/>
      <c r="H60" s="25"/>
      <c r="I60" s="25"/>
      <c r="J60" s="25"/>
      <c r="K60" s="25"/>
    </row>
    <row r="61" spans="1:11" x14ac:dyDescent="0.25">
      <c r="A61" s="68">
        <v>28</v>
      </c>
      <c r="B61" s="69">
        <v>130.85</v>
      </c>
      <c r="C61" s="70">
        <v>44060.316365740699</v>
      </c>
      <c r="D61" s="71" t="s">
        <v>32</v>
      </c>
      <c r="E61" s="27">
        <f t="shared" si="0"/>
        <v>3663.7999999999997</v>
      </c>
      <c r="F61" s="25"/>
      <c r="G61" s="25"/>
      <c r="H61" s="25"/>
      <c r="I61" s="25"/>
      <c r="J61" s="25"/>
      <c r="K61" s="25"/>
    </row>
    <row r="62" spans="1:11" x14ac:dyDescent="0.25">
      <c r="A62" s="68">
        <v>35</v>
      </c>
      <c r="B62" s="69">
        <v>130.85</v>
      </c>
      <c r="C62" s="70">
        <v>44060.316365740699</v>
      </c>
      <c r="D62" s="71" t="s">
        <v>32</v>
      </c>
      <c r="E62" s="27">
        <f t="shared" si="0"/>
        <v>4579.75</v>
      </c>
      <c r="F62" s="25"/>
      <c r="G62" s="25"/>
      <c r="H62" s="25"/>
      <c r="I62" s="25"/>
      <c r="J62" s="25"/>
      <c r="K62" s="25"/>
    </row>
    <row r="63" spans="1:11" x14ac:dyDescent="0.25">
      <c r="A63" s="68">
        <v>7</v>
      </c>
      <c r="B63" s="69">
        <v>130.85</v>
      </c>
      <c r="C63" s="70">
        <v>44060.316365740699</v>
      </c>
      <c r="D63" s="71" t="s">
        <v>32</v>
      </c>
      <c r="E63" s="27">
        <f t="shared" si="0"/>
        <v>915.94999999999993</v>
      </c>
      <c r="F63" s="25"/>
      <c r="G63" s="25"/>
      <c r="H63" s="25"/>
      <c r="I63" s="25"/>
      <c r="J63" s="25"/>
      <c r="K63" s="25"/>
    </row>
    <row r="64" spans="1:11" x14ac:dyDescent="0.25">
      <c r="A64" s="68">
        <v>7</v>
      </c>
      <c r="B64" s="69">
        <v>130.85</v>
      </c>
      <c r="C64" s="70">
        <v>44060.316365740699</v>
      </c>
      <c r="D64" s="71" t="s">
        <v>32</v>
      </c>
      <c r="E64" s="27">
        <f t="shared" si="0"/>
        <v>915.94999999999993</v>
      </c>
      <c r="F64" s="25"/>
      <c r="G64" s="25"/>
      <c r="H64" s="25"/>
      <c r="I64" s="25"/>
      <c r="J64" s="25"/>
      <c r="K64" s="25"/>
    </row>
    <row r="65" spans="1:11" x14ac:dyDescent="0.25">
      <c r="A65" s="68">
        <v>19</v>
      </c>
      <c r="B65" s="69">
        <v>130.85</v>
      </c>
      <c r="C65" s="70">
        <v>44060.316365740699</v>
      </c>
      <c r="D65" s="71" t="s">
        <v>32</v>
      </c>
      <c r="E65" s="27">
        <f t="shared" si="0"/>
        <v>2486.15</v>
      </c>
      <c r="F65" s="25"/>
      <c r="G65" s="25"/>
      <c r="H65" s="25"/>
      <c r="I65" s="25"/>
      <c r="J65" s="25"/>
      <c r="K65" s="25"/>
    </row>
    <row r="66" spans="1:11" x14ac:dyDescent="0.25">
      <c r="A66" s="68">
        <v>25</v>
      </c>
      <c r="B66" s="69">
        <v>130.85</v>
      </c>
      <c r="C66" s="70">
        <v>44060.316608796304</v>
      </c>
      <c r="D66" s="71" t="s">
        <v>30</v>
      </c>
      <c r="E66" s="27">
        <f t="shared" si="0"/>
        <v>3271.25</v>
      </c>
      <c r="F66" s="25"/>
      <c r="G66" s="25"/>
      <c r="H66" s="25"/>
      <c r="I66" s="25"/>
      <c r="J66" s="25"/>
      <c r="K66" s="25"/>
    </row>
    <row r="67" spans="1:11" x14ac:dyDescent="0.25">
      <c r="A67" s="68">
        <v>50</v>
      </c>
      <c r="B67" s="69">
        <v>130.80000000000001</v>
      </c>
      <c r="C67" s="70">
        <v>44060.317824074104</v>
      </c>
      <c r="D67" s="71" t="s">
        <v>30</v>
      </c>
      <c r="E67" s="27">
        <f t="shared" ref="E67:E130" si="2">A67*B67</f>
        <v>6540.0000000000009</v>
      </c>
      <c r="F67" s="25"/>
      <c r="G67" s="25"/>
      <c r="H67" s="25"/>
      <c r="I67" s="25"/>
      <c r="J67" s="25"/>
      <c r="K67" s="25"/>
    </row>
    <row r="68" spans="1:11" x14ac:dyDescent="0.25">
      <c r="A68" s="68">
        <v>50</v>
      </c>
      <c r="B68" s="69">
        <v>130.80000000000001</v>
      </c>
      <c r="C68" s="70">
        <v>44060.317824074104</v>
      </c>
      <c r="D68" s="71" t="s">
        <v>30</v>
      </c>
      <c r="E68" s="27">
        <f t="shared" si="2"/>
        <v>6540.0000000000009</v>
      </c>
      <c r="F68" s="25"/>
      <c r="G68" s="25"/>
      <c r="H68" s="25"/>
      <c r="I68" s="25"/>
      <c r="J68" s="25"/>
      <c r="K68" s="25"/>
    </row>
    <row r="69" spans="1:11" x14ac:dyDescent="0.25">
      <c r="A69" s="68">
        <v>4</v>
      </c>
      <c r="B69" s="69">
        <v>130.80000000000001</v>
      </c>
      <c r="C69" s="70">
        <v>44060.317824074104</v>
      </c>
      <c r="D69" s="71" t="s">
        <v>30</v>
      </c>
      <c r="E69" s="27">
        <f t="shared" si="2"/>
        <v>523.20000000000005</v>
      </c>
      <c r="F69" s="25"/>
      <c r="G69" s="25"/>
      <c r="H69" s="25"/>
      <c r="I69" s="25"/>
      <c r="J69" s="25"/>
      <c r="K69" s="25"/>
    </row>
    <row r="70" spans="1:11" x14ac:dyDescent="0.25">
      <c r="A70" s="68">
        <v>122</v>
      </c>
      <c r="B70" s="69">
        <v>130.6</v>
      </c>
      <c r="C70" s="70">
        <v>44060.3217939815</v>
      </c>
      <c r="D70" s="71" t="s">
        <v>30</v>
      </c>
      <c r="E70" s="27">
        <f t="shared" si="2"/>
        <v>15933.199999999999</v>
      </c>
      <c r="F70" s="25"/>
      <c r="G70" s="25"/>
      <c r="H70" s="25"/>
      <c r="I70" s="25"/>
      <c r="J70" s="25"/>
      <c r="K70" s="25"/>
    </row>
    <row r="71" spans="1:11" x14ac:dyDescent="0.25">
      <c r="A71" s="68">
        <v>33</v>
      </c>
      <c r="B71" s="69">
        <v>130.55000000000001</v>
      </c>
      <c r="C71" s="70">
        <v>44060.324270833298</v>
      </c>
      <c r="D71" s="71" t="s">
        <v>32</v>
      </c>
      <c r="E71" s="27">
        <f t="shared" si="2"/>
        <v>4308.1500000000005</v>
      </c>
      <c r="F71" s="25"/>
      <c r="G71" s="25"/>
      <c r="H71" s="25"/>
      <c r="I71" s="25"/>
      <c r="J71" s="25"/>
      <c r="K71" s="25"/>
    </row>
    <row r="72" spans="1:11" x14ac:dyDescent="0.25">
      <c r="A72" s="68">
        <v>90</v>
      </c>
      <c r="B72" s="69">
        <v>130.55000000000001</v>
      </c>
      <c r="C72" s="70">
        <v>44060.324270833298</v>
      </c>
      <c r="D72" s="71" t="s">
        <v>32</v>
      </c>
      <c r="E72" s="27">
        <f t="shared" si="2"/>
        <v>11749.500000000002</v>
      </c>
      <c r="F72" s="25"/>
      <c r="G72" s="25"/>
      <c r="H72" s="25"/>
      <c r="I72" s="25"/>
      <c r="J72" s="25"/>
      <c r="K72" s="25"/>
    </row>
    <row r="73" spans="1:11" x14ac:dyDescent="0.25">
      <c r="A73" s="68">
        <v>12</v>
      </c>
      <c r="B73" s="69">
        <v>130.44999999999999</v>
      </c>
      <c r="C73" s="70">
        <v>44060.324999999997</v>
      </c>
      <c r="D73" s="71" t="s">
        <v>30</v>
      </c>
      <c r="E73" s="27">
        <f t="shared" si="2"/>
        <v>1565.3999999999999</v>
      </c>
      <c r="F73" s="25"/>
      <c r="G73" s="25"/>
      <c r="H73" s="25"/>
      <c r="I73" s="25"/>
      <c r="J73" s="25"/>
      <c r="K73" s="25"/>
    </row>
    <row r="74" spans="1:11" x14ac:dyDescent="0.25">
      <c r="A74" s="68">
        <v>50</v>
      </c>
      <c r="B74" s="69">
        <v>130.5</v>
      </c>
      <c r="C74" s="70">
        <v>44060.325405092597</v>
      </c>
      <c r="D74" s="71" t="s">
        <v>30</v>
      </c>
      <c r="E74" s="27">
        <f t="shared" si="2"/>
        <v>6525</v>
      </c>
      <c r="F74" s="25"/>
      <c r="G74" s="25"/>
      <c r="H74" s="25"/>
      <c r="I74" s="25"/>
      <c r="J74" s="25"/>
      <c r="K74" s="25"/>
    </row>
    <row r="75" spans="1:11" x14ac:dyDescent="0.25">
      <c r="A75" s="68">
        <v>50</v>
      </c>
      <c r="B75" s="69">
        <v>130.5</v>
      </c>
      <c r="C75" s="70">
        <v>44060.325405092597</v>
      </c>
      <c r="D75" s="71" t="s">
        <v>30</v>
      </c>
      <c r="E75" s="27">
        <f t="shared" si="2"/>
        <v>6525</v>
      </c>
      <c r="F75" s="25"/>
      <c r="G75" s="25"/>
      <c r="H75" s="25"/>
      <c r="I75" s="25"/>
      <c r="J75" s="25"/>
      <c r="K75" s="25"/>
    </row>
    <row r="76" spans="1:11" x14ac:dyDescent="0.25">
      <c r="A76" s="68">
        <v>50</v>
      </c>
      <c r="B76" s="69">
        <v>130.5</v>
      </c>
      <c r="C76" s="70">
        <v>44060.325405092597</v>
      </c>
      <c r="D76" s="71" t="s">
        <v>30</v>
      </c>
      <c r="E76" s="27">
        <f t="shared" si="2"/>
        <v>6525</v>
      </c>
      <c r="F76" s="25"/>
      <c r="G76" s="25"/>
      <c r="H76" s="25"/>
      <c r="I76" s="25"/>
      <c r="J76" s="25"/>
      <c r="K76" s="25"/>
    </row>
    <row r="77" spans="1:11" x14ac:dyDescent="0.25">
      <c r="A77" s="68">
        <v>8</v>
      </c>
      <c r="B77" s="69">
        <v>130.5</v>
      </c>
      <c r="C77" s="70">
        <v>44060.325405092597</v>
      </c>
      <c r="D77" s="71" t="s">
        <v>30</v>
      </c>
      <c r="E77" s="27">
        <f t="shared" si="2"/>
        <v>1044</v>
      </c>
      <c r="F77" s="25"/>
      <c r="G77" s="25"/>
      <c r="H77" s="25"/>
      <c r="I77" s="25"/>
      <c r="J77" s="25"/>
      <c r="K77" s="25"/>
    </row>
    <row r="78" spans="1:11" x14ac:dyDescent="0.25">
      <c r="A78" s="68">
        <v>50</v>
      </c>
      <c r="B78" s="69">
        <v>130.5</v>
      </c>
      <c r="C78" s="70">
        <v>44060.328125</v>
      </c>
      <c r="D78" s="71" t="s">
        <v>30</v>
      </c>
      <c r="E78" s="27">
        <f t="shared" si="2"/>
        <v>6525</v>
      </c>
      <c r="F78" s="25"/>
      <c r="G78" s="25"/>
      <c r="H78" s="25"/>
      <c r="I78" s="25"/>
      <c r="J78" s="25"/>
      <c r="K78" s="25"/>
    </row>
    <row r="79" spans="1:11" x14ac:dyDescent="0.25">
      <c r="A79" s="68">
        <v>50</v>
      </c>
      <c r="B79" s="69">
        <v>130.5</v>
      </c>
      <c r="C79" s="70">
        <v>44060.328125</v>
      </c>
      <c r="D79" s="71" t="s">
        <v>30</v>
      </c>
      <c r="E79" s="27">
        <f t="shared" si="2"/>
        <v>6525</v>
      </c>
      <c r="F79" s="25"/>
      <c r="G79" s="25"/>
      <c r="H79" s="25"/>
      <c r="I79" s="25"/>
      <c r="J79" s="25"/>
      <c r="K79" s="25"/>
    </row>
    <row r="80" spans="1:11" x14ac:dyDescent="0.25">
      <c r="A80" s="68">
        <v>20</v>
      </c>
      <c r="B80" s="69">
        <v>130.5</v>
      </c>
      <c r="C80" s="70">
        <v>44060.328125</v>
      </c>
      <c r="D80" s="71" t="s">
        <v>30</v>
      </c>
      <c r="E80" s="27">
        <f t="shared" si="2"/>
        <v>2610</v>
      </c>
      <c r="F80" s="25"/>
      <c r="G80" s="25"/>
      <c r="H80" s="25"/>
      <c r="I80" s="25"/>
      <c r="J80" s="25"/>
      <c r="K80" s="25"/>
    </row>
    <row r="81" spans="1:11" x14ac:dyDescent="0.25">
      <c r="A81" s="68">
        <v>126</v>
      </c>
      <c r="B81" s="69">
        <v>130.6</v>
      </c>
      <c r="C81" s="70">
        <v>44060.332916666703</v>
      </c>
      <c r="D81" s="71" t="s">
        <v>30</v>
      </c>
      <c r="E81" s="27">
        <f t="shared" si="2"/>
        <v>16455.599999999999</v>
      </c>
      <c r="F81" s="25"/>
      <c r="G81" s="25"/>
      <c r="H81" s="25"/>
      <c r="I81" s="25"/>
      <c r="J81" s="25"/>
      <c r="K81" s="25"/>
    </row>
    <row r="82" spans="1:11" x14ac:dyDescent="0.25">
      <c r="A82" s="68">
        <v>50</v>
      </c>
      <c r="B82" s="69">
        <v>130.4</v>
      </c>
      <c r="C82" s="70">
        <v>44060.3363425926</v>
      </c>
      <c r="D82" s="71" t="s">
        <v>30</v>
      </c>
      <c r="E82" s="27">
        <f t="shared" si="2"/>
        <v>6520</v>
      </c>
      <c r="F82" s="25"/>
      <c r="G82" s="25"/>
      <c r="H82" s="25"/>
      <c r="I82" s="25"/>
      <c r="J82" s="25"/>
      <c r="K82" s="25"/>
    </row>
    <row r="83" spans="1:11" x14ac:dyDescent="0.25">
      <c r="A83" s="68">
        <v>50</v>
      </c>
      <c r="B83" s="69">
        <v>130.4</v>
      </c>
      <c r="C83" s="70">
        <v>44060.3363425926</v>
      </c>
      <c r="D83" s="71" t="s">
        <v>30</v>
      </c>
      <c r="E83" s="27">
        <f t="shared" si="2"/>
        <v>6520</v>
      </c>
      <c r="F83" s="25"/>
      <c r="G83" s="25"/>
      <c r="H83" s="25"/>
      <c r="I83" s="25"/>
      <c r="J83" s="25"/>
      <c r="K83" s="25"/>
    </row>
    <row r="84" spans="1:11" x14ac:dyDescent="0.25">
      <c r="A84" s="68">
        <v>30</v>
      </c>
      <c r="B84" s="69">
        <v>130.4</v>
      </c>
      <c r="C84" s="70">
        <v>44060.3363425926</v>
      </c>
      <c r="D84" s="71" t="s">
        <v>30</v>
      </c>
      <c r="E84" s="27">
        <f t="shared" si="2"/>
        <v>3912</v>
      </c>
      <c r="F84" s="25"/>
      <c r="G84" s="25"/>
      <c r="H84" s="25"/>
      <c r="I84" s="25"/>
      <c r="J84" s="25"/>
      <c r="K84" s="25"/>
    </row>
    <row r="85" spans="1:11" x14ac:dyDescent="0.25">
      <c r="A85" s="68">
        <v>16</v>
      </c>
      <c r="B85" s="69">
        <v>130.35</v>
      </c>
      <c r="C85" s="70">
        <v>44060.337303240703</v>
      </c>
      <c r="D85" s="71" t="s">
        <v>30</v>
      </c>
      <c r="E85" s="27">
        <f t="shared" si="2"/>
        <v>2085.6</v>
      </c>
      <c r="F85" s="25"/>
      <c r="G85" s="25"/>
      <c r="H85" s="25"/>
      <c r="I85" s="25"/>
      <c r="J85" s="25"/>
      <c r="K85" s="25"/>
    </row>
    <row r="86" spans="1:11" x14ac:dyDescent="0.25">
      <c r="A86" s="68">
        <v>81</v>
      </c>
      <c r="B86" s="69">
        <v>130.4</v>
      </c>
      <c r="C86" s="70">
        <v>44060.337430555599</v>
      </c>
      <c r="D86" s="71" t="s">
        <v>30</v>
      </c>
      <c r="E86" s="27">
        <f t="shared" si="2"/>
        <v>10562.4</v>
      </c>
      <c r="F86" s="25"/>
      <c r="G86" s="25"/>
      <c r="H86" s="25"/>
      <c r="I86" s="25"/>
      <c r="J86" s="25"/>
      <c r="K86" s="25"/>
    </row>
    <row r="87" spans="1:11" x14ac:dyDescent="0.25">
      <c r="A87" s="68">
        <v>57</v>
      </c>
      <c r="B87" s="69">
        <v>130.4</v>
      </c>
      <c r="C87" s="70">
        <v>44060.337430555599</v>
      </c>
      <c r="D87" s="71" t="s">
        <v>30</v>
      </c>
      <c r="E87" s="27">
        <f t="shared" si="2"/>
        <v>7432.8</v>
      </c>
      <c r="F87" s="25"/>
      <c r="G87" s="25"/>
      <c r="H87" s="25"/>
      <c r="I87" s="25"/>
      <c r="J87" s="25"/>
      <c r="K87" s="25"/>
    </row>
    <row r="88" spans="1:11" x14ac:dyDescent="0.25">
      <c r="A88" s="68">
        <v>22</v>
      </c>
      <c r="B88" s="69">
        <v>130.4</v>
      </c>
      <c r="C88" s="70">
        <v>44060.339467592603</v>
      </c>
      <c r="D88" s="71" t="s">
        <v>30</v>
      </c>
      <c r="E88" s="27">
        <f t="shared" si="2"/>
        <v>2868.8</v>
      </c>
      <c r="F88" s="25"/>
      <c r="G88" s="25"/>
      <c r="H88" s="25"/>
      <c r="I88" s="25"/>
      <c r="J88" s="25"/>
      <c r="K88" s="25"/>
    </row>
    <row r="89" spans="1:11" x14ac:dyDescent="0.25">
      <c r="A89" s="68">
        <v>98</v>
      </c>
      <c r="B89" s="69">
        <v>130.4</v>
      </c>
      <c r="C89" s="70">
        <v>44060.339467592603</v>
      </c>
      <c r="D89" s="71" t="s">
        <v>30</v>
      </c>
      <c r="E89" s="27">
        <f t="shared" si="2"/>
        <v>12779.2</v>
      </c>
      <c r="F89" s="25"/>
      <c r="G89" s="25"/>
      <c r="H89" s="25"/>
      <c r="I89" s="25"/>
      <c r="J89" s="25"/>
      <c r="K89" s="25"/>
    </row>
    <row r="90" spans="1:11" x14ac:dyDescent="0.25">
      <c r="A90" s="68">
        <v>16</v>
      </c>
      <c r="B90" s="69">
        <v>130.44999999999999</v>
      </c>
      <c r="C90" s="70">
        <v>44060.3428935185</v>
      </c>
      <c r="D90" s="71" t="s">
        <v>30</v>
      </c>
      <c r="E90" s="27">
        <f t="shared" si="2"/>
        <v>2087.1999999999998</v>
      </c>
      <c r="F90" s="25"/>
      <c r="G90" s="25"/>
      <c r="H90" s="25"/>
      <c r="I90" s="25"/>
      <c r="J90" s="25"/>
      <c r="K90" s="25"/>
    </row>
    <row r="91" spans="1:11" x14ac:dyDescent="0.25">
      <c r="A91" s="68">
        <v>50</v>
      </c>
      <c r="B91" s="69">
        <v>130.44999999999999</v>
      </c>
      <c r="C91" s="70">
        <v>44060.3428935185</v>
      </c>
      <c r="D91" s="71" t="s">
        <v>30</v>
      </c>
      <c r="E91" s="27">
        <f t="shared" si="2"/>
        <v>6522.4999999999991</v>
      </c>
      <c r="F91" s="25"/>
      <c r="G91" s="25"/>
      <c r="H91" s="25"/>
      <c r="I91" s="25"/>
      <c r="J91" s="25"/>
      <c r="K91" s="25"/>
    </row>
    <row r="92" spans="1:11" x14ac:dyDescent="0.25">
      <c r="A92" s="68">
        <v>50</v>
      </c>
      <c r="B92" s="69">
        <v>130.44999999999999</v>
      </c>
      <c r="C92" s="70">
        <v>44060.3428935185</v>
      </c>
      <c r="D92" s="71" t="s">
        <v>30</v>
      </c>
      <c r="E92" s="27">
        <f t="shared" si="2"/>
        <v>6522.4999999999991</v>
      </c>
      <c r="F92" s="25"/>
      <c r="G92" s="25"/>
      <c r="H92" s="25"/>
      <c r="I92" s="25"/>
      <c r="J92" s="25"/>
      <c r="K92" s="25"/>
    </row>
    <row r="93" spans="1:11" x14ac:dyDescent="0.25">
      <c r="A93" s="68">
        <v>4</v>
      </c>
      <c r="B93" s="69">
        <v>130.44999999999999</v>
      </c>
      <c r="C93" s="70">
        <v>44060.3428935185</v>
      </c>
      <c r="D93" s="71" t="s">
        <v>30</v>
      </c>
      <c r="E93" s="27">
        <f t="shared" si="2"/>
        <v>521.79999999999995</v>
      </c>
      <c r="F93" s="25"/>
      <c r="G93" s="25"/>
      <c r="H93" s="25"/>
      <c r="I93" s="25"/>
      <c r="J93" s="25"/>
      <c r="K93" s="25"/>
    </row>
    <row r="94" spans="1:11" x14ac:dyDescent="0.25">
      <c r="A94" s="68">
        <v>44</v>
      </c>
      <c r="B94" s="69">
        <v>130.35</v>
      </c>
      <c r="C94" s="70">
        <v>44060.345150462999</v>
      </c>
      <c r="D94" s="71" t="s">
        <v>30</v>
      </c>
      <c r="E94" s="27">
        <f t="shared" si="2"/>
        <v>5735.4</v>
      </c>
      <c r="F94" s="25"/>
      <c r="G94" s="25"/>
      <c r="H94" s="25"/>
      <c r="I94" s="25"/>
      <c r="J94" s="25"/>
      <c r="K94" s="25"/>
    </row>
    <row r="95" spans="1:11" x14ac:dyDescent="0.25">
      <c r="A95" s="68">
        <v>58</v>
      </c>
      <c r="B95" s="69">
        <v>130.35</v>
      </c>
      <c r="C95" s="70">
        <v>44060.345150462999</v>
      </c>
      <c r="D95" s="71" t="s">
        <v>30</v>
      </c>
      <c r="E95" s="27">
        <f t="shared" si="2"/>
        <v>7560.2999999999993</v>
      </c>
      <c r="F95" s="25"/>
      <c r="G95" s="25"/>
      <c r="H95" s="25"/>
      <c r="I95" s="25"/>
      <c r="J95" s="25"/>
      <c r="K95" s="25"/>
    </row>
    <row r="96" spans="1:11" x14ac:dyDescent="0.25">
      <c r="A96" s="68">
        <v>5</v>
      </c>
      <c r="B96" s="69">
        <v>130.35</v>
      </c>
      <c r="C96" s="70">
        <v>44060.345150462999</v>
      </c>
      <c r="D96" s="71" t="s">
        <v>30</v>
      </c>
      <c r="E96" s="27">
        <f t="shared" si="2"/>
        <v>651.75</v>
      </c>
      <c r="F96" s="25"/>
      <c r="G96" s="25"/>
      <c r="H96" s="25"/>
      <c r="I96" s="25"/>
      <c r="J96" s="25"/>
      <c r="K96" s="25"/>
    </row>
    <row r="97" spans="1:11" x14ac:dyDescent="0.25">
      <c r="A97" s="68">
        <v>110</v>
      </c>
      <c r="B97" s="69">
        <v>130.6</v>
      </c>
      <c r="C97" s="70">
        <v>44060.349282407398</v>
      </c>
      <c r="D97" s="71" t="s">
        <v>30</v>
      </c>
      <c r="E97" s="27">
        <f t="shared" si="2"/>
        <v>14366</v>
      </c>
      <c r="F97" s="25"/>
      <c r="G97" s="25"/>
      <c r="H97" s="25"/>
      <c r="I97" s="25"/>
      <c r="J97" s="25"/>
      <c r="K97" s="25"/>
    </row>
    <row r="98" spans="1:11" x14ac:dyDescent="0.25">
      <c r="A98" s="68">
        <v>50</v>
      </c>
      <c r="B98" s="69">
        <v>130.44999999999999</v>
      </c>
      <c r="C98" s="70">
        <v>44060.353067129603</v>
      </c>
      <c r="D98" s="71" t="s">
        <v>30</v>
      </c>
      <c r="E98" s="27">
        <f t="shared" si="2"/>
        <v>6522.4999999999991</v>
      </c>
      <c r="F98" s="25"/>
      <c r="G98" s="25"/>
      <c r="H98" s="25"/>
      <c r="I98" s="25"/>
      <c r="J98" s="25"/>
      <c r="K98" s="25"/>
    </row>
    <row r="99" spans="1:11" x14ac:dyDescent="0.25">
      <c r="A99" s="68">
        <v>50</v>
      </c>
      <c r="B99" s="69">
        <v>130.44999999999999</v>
      </c>
      <c r="C99" s="70">
        <v>44060.353067129603</v>
      </c>
      <c r="D99" s="71" t="s">
        <v>30</v>
      </c>
      <c r="E99" s="27">
        <f t="shared" si="2"/>
        <v>6522.4999999999991</v>
      </c>
      <c r="F99" s="25"/>
      <c r="G99" s="25"/>
      <c r="H99" s="25"/>
      <c r="I99" s="25"/>
      <c r="J99" s="25"/>
      <c r="K99" s="25"/>
    </row>
    <row r="100" spans="1:11" x14ac:dyDescent="0.25">
      <c r="A100" s="68">
        <v>50</v>
      </c>
      <c r="B100" s="69">
        <v>130.44999999999999</v>
      </c>
      <c r="C100" s="70">
        <v>44060.353067129603</v>
      </c>
      <c r="D100" s="71" t="s">
        <v>30</v>
      </c>
      <c r="E100" s="27">
        <f t="shared" si="2"/>
        <v>6522.4999999999991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7</v>
      </c>
      <c r="B101" s="69">
        <v>130.44999999999999</v>
      </c>
      <c r="C101" s="70">
        <v>44060.353067129603</v>
      </c>
      <c r="D101" s="71" t="s">
        <v>30</v>
      </c>
      <c r="E101" s="27">
        <f t="shared" si="2"/>
        <v>913.14999999999986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115</v>
      </c>
      <c r="B102" s="69">
        <v>130.44999999999999</v>
      </c>
      <c r="C102" s="70">
        <v>44060.358726851897</v>
      </c>
      <c r="D102" s="71" t="s">
        <v>30</v>
      </c>
      <c r="E102" s="27">
        <f t="shared" si="2"/>
        <v>15001.749999999998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16</v>
      </c>
      <c r="B103" s="69">
        <v>130.5</v>
      </c>
      <c r="C103" s="70">
        <v>44060.361469907402</v>
      </c>
      <c r="D103" s="71" t="s">
        <v>30</v>
      </c>
      <c r="E103" s="27">
        <f t="shared" si="2"/>
        <v>2088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63</v>
      </c>
      <c r="B104" s="69">
        <v>130.5</v>
      </c>
      <c r="C104" s="70">
        <v>44060.3616203704</v>
      </c>
      <c r="D104" s="71" t="s">
        <v>31</v>
      </c>
      <c r="E104" s="27">
        <f t="shared" si="2"/>
        <v>8221.5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11</v>
      </c>
      <c r="B105" s="69">
        <v>130.5</v>
      </c>
      <c r="C105" s="70">
        <v>44060.3616203704</v>
      </c>
      <c r="D105" s="71" t="s">
        <v>31</v>
      </c>
      <c r="E105" s="27">
        <f t="shared" si="2"/>
        <v>1435.5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50</v>
      </c>
      <c r="B106" s="69">
        <v>130.69999999999999</v>
      </c>
      <c r="C106" s="70">
        <v>44060.365046296298</v>
      </c>
      <c r="D106" s="71" t="s">
        <v>30</v>
      </c>
      <c r="E106" s="27">
        <f t="shared" si="2"/>
        <v>6534.9999999999991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36</v>
      </c>
      <c r="B107" s="69">
        <v>130.69999999999999</v>
      </c>
      <c r="C107" s="70">
        <v>44060.365046296298</v>
      </c>
      <c r="D107" s="71" t="s">
        <v>30</v>
      </c>
      <c r="E107" s="27">
        <f t="shared" si="2"/>
        <v>4705.2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18</v>
      </c>
      <c r="B108" s="69">
        <v>130.69999999999999</v>
      </c>
      <c r="C108" s="70">
        <v>44060.365046296298</v>
      </c>
      <c r="D108" s="71" t="s">
        <v>30</v>
      </c>
      <c r="E108" s="27">
        <f t="shared" si="2"/>
        <v>2352.6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104</v>
      </c>
      <c r="B109" s="69">
        <v>130.85</v>
      </c>
      <c r="C109" s="70">
        <v>44060.370046296302</v>
      </c>
      <c r="D109" s="71" t="s">
        <v>30</v>
      </c>
      <c r="E109" s="27">
        <f t="shared" si="2"/>
        <v>13608.4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28</v>
      </c>
      <c r="B110" s="69">
        <v>130.85</v>
      </c>
      <c r="C110" s="70">
        <v>44060.3728819444</v>
      </c>
      <c r="D110" s="71" t="s">
        <v>30</v>
      </c>
      <c r="E110" s="27">
        <f t="shared" si="2"/>
        <v>3663.7999999999997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50</v>
      </c>
      <c r="B111" s="69">
        <v>130.85</v>
      </c>
      <c r="C111" s="70">
        <v>44060.3728819444</v>
      </c>
      <c r="D111" s="71" t="s">
        <v>30</v>
      </c>
      <c r="E111" s="27">
        <f t="shared" si="2"/>
        <v>6542.5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45</v>
      </c>
      <c r="B112" s="69">
        <v>130.85</v>
      </c>
      <c r="C112" s="70">
        <v>44060.3728819444</v>
      </c>
      <c r="D112" s="71" t="s">
        <v>30</v>
      </c>
      <c r="E112" s="27">
        <f t="shared" si="2"/>
        <v>5888.25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16</v>
      </c>
      <c r="B113" s="69">
        <v>130.9</v>
      </c>
      <c r="C113" s="70">
        <v>44060.375590277799</v>
      </c>
      <c r="D113" s="71" t="s">
        <v>30</v>
      </c>
      <c r="E113" s="27">
        <f t="shared" si="2"/>
        <v>2094.4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157</v>
      </c>
      <c r="B114" s="69">
        <v>131.1</v>
      </c>
      <c r="C114" s="70">
        <v>44060.377916666701</v>
      </c>
      <c r="D114" s="71" t="s">
        <v>30</v>
      </c>
      <c r="E114" s="27">
        <f t="shared" si="2"/>
        <v>20582.7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185</v>
      </c>
      <c r="B115" s="69">
        <v>131.19999999999999</v>
      </c>
      <c r="C115" s="70">
        <v>44060.380648148101</v>
      </c>
      <c r="D115" s="71" t="s">
        <v>30</v>
      </c>
      <c r="E115" s="27">
        <f t="shared" si="2"/>
        <v>24271.999999999996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13</v>
      </c>
      <c r="B116" s="69">
        <v>131.05000000000001</v>
      </c>
      <c r="C116" s="70">
        <v>44060.385821759301</v>
      </c>
      <c r="D116" s="71" t="s">
        <v>30</v>
      </c>
      <c r="E116" s="27">
        <f t="shared" si="2"/>
        <v>1703.65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7</v>
      </c>
      <c r="B117" s="69">
        <v>131.05000000000001</v>
      </c>
      <c r="C117" s="70">
        <v>44060.385821759301</v>
      </c>
      <c r="D117" s="71" t="s">
        <v>30</v>
      </c>
      <c r="E117" s="27">
        <f t="shared" si="2"/>
        <v>917.35000000000014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119</v>
      </c>
      <c r="B118" s="69">
        <v>131.05000000000001</v>
      </c>
      <c r="C118" s="70">
        <v>44060.386793981503</v>
      </c>
      <c r="D118" s="71" t="s">
        <v>30</v>
      </c>
      <c r="E118" s="27">
        <f t="shared" si="2"/>
        <v>15594.95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50</v>
      </c>
      <c r="B119" s="69">
        <v>131</v>
      </c>
      <c r="C119" s="70">
        <v>44060.3878356481</v>
      </c>
      <c r="D119" s="71" t="s">
        <v>30</v>
      </c>
      <c r="E119" s="27">
        <f t="shared" si="2"/>
        <v>6550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30</v>
      </c>
      <c r="B120" s="69">
        <v>131</v>
      </c>
      <c r="C120" s="70">
        <v>44060.3878356481</v>
      </c>
      <c r="D120" s="71" t="s">
        <v>30</v>
      </c>
      <c r="E120" s="27">
        <f t="shared" si="2"/>
        <v>3930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22</v>
      </c>
      <c r="B121" s="69">
        <v>131</v>
      </c>
      <c r="C121" s="70">
        <v>44060.3878356481</v>
      </c>
      <c r="D121" s="71" t="s">
        <v>30</v>
      </c>
      <c r="E121" s="27">
        <f t="shared" si="2"/>
        <v>2882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10</v>
      </c>
      <c r="B122" s="69">
        <v>131</v>
      </c>
      <c r="C122" s="70">
        <v>44060.3934606482</v>
      </c>
      <c r="D122" s="71" t="s">
        <v>32</v>
      </c>
      <c r="E122" s="27">
        <f t="shared" si="2"/>
        <v>1310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10</v>
      </c>
      <c r="B123" s="69">
        <v>131</v>
      </c>
      <c r="C123" s="70">
        <v>44060.3934606482</v>
      </c>
      <c r="D123" s="71" t="s">
        <v>31</v>
      </c>
      <c r="E123" s="27">
        <f t="shared" si="2"/>
        <v>1310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70</v>
      </c>
      <c r="B124" s="69">
        <v>131</v>
      </c>
      <c r="C124" s="70">
        <v>44060.393518518496</v>
      </c>
      <c r="D124" s="71" t="s">
        <v>30</v>
      </c>
      <c r="E124" s="27">
        <f t="shared" si="2"/>
        <v>9170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37</v>
      </c>
      <c r="B125" s="69">
        <v>131</v>
      </c>
      <c r="C125" s="70">
        <v>44060.3936805556</v>
      </c>
      <c r="D125" s="71" t="s">
        <v>30</v>
      </c>
      <c r="E125" s="27">
        <f t="shared" si="2"/>
        <v>4847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6</v>
      </c>
      <c r="B126" s="69">
        <v>130.9</v>
      </c>
      <c r="C126" s="70">
        <v>44060.397488425901</v>
      </c>
      <c r="D126" s="71" t="s">
        <v>32</v>
      </c>
      <c r="E126" s="27">
        <f t="shared" si="2"/>
        <v>785.40000000000009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97</v>
      </c>
      <c r="B127" s="69">
        <v>130.9</v>
      </c>
      <c r="C127" s="70">
        <v>44060.397488425901</v>
      </c>
      <c r="D127" s="71" t="s">
        <v>32</v>
      </c>
      <c r="E127" s="27">
        <f t="shared" si="2"/>
        <v>12697.300000000001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23</v>
      </c>
      <c r="B128" s="69">
        <v>130.9</v>
      </c>
      <c r="C128" s="70">
        <v>44060.399166666699</v>
      </c>
      <c r="D128" s="71" t="s">
        <v>31</v>
      </c>
      <c r="E128" s="27">
        <f t="shared" si="2"/>
        <v>3010.7000000000003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8</v>
      </c>
      <c r="B129" s="69">
        <v>130.9</v>
      </c>
      <c r="C129" s="70">
        <v>44060.399166666699</v>
      </c>
      <c r="D129" s="71" t="s">
        <v>31</v>
      </c>
      <c r="E129" s="27">
        <f t="shared" si="2"/>
        <v>1047.2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29</v>
      </c>
      <c r="B130" s="69">
        <v>130.75</v>
      </c>
      <c r="C130" s="70">
        <v>44060.4047685185</v>
      </c>
      <c r="D130" s="71" t="s">
        <v>30</v>
      </c>
      <c r="E130" s="27">
        <f t="shared" si="2"/>
        <v>3791.75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43</v>
      </c>
      <c r="B131" s="69">
        <v>130.75</v>
      </c>
      <c r="C131" s="70">
        <v>44060.4047685185</v>
      </c>
      <c r="D131" s="71" t="s">
        <v>30</v>
      </c>
      <c r="E131" s="27">
        <f t="shared" ref="E131:E194" si="3">A131*B131</f>
        <v>5622.25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4</v>
      </c>
      <c r="B132" s="69">
        <v>130.75</v>
      </c>
      <c r="C132" s="70">
        <v>44060.4047685185</v>
      </c>
      <c r="D132" s="71" t="s">
        <v>30</v>
      </c>
      <c r="E132" s="27">
        <f t="shared" si="3"/>
        <v>523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10</v>
      </c>
      <c r="B133" s="69">
        <v>130.69999999999999</v>
      </c>
      <c r="C133" s="70">
        <v>44060.409340277802</v>
      </c>
      <c r="D133" s="71" t="s">
        <v>30</v>
      </c>
      <c r="E133" s="27">
        <f t="shared" si="3"/>
        <v>1307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32</v>
      </c>
      <c r="B134" s="69">
        <v>130.65</v>
      </c>
      <c r="C134" s="70">
        <v>44060.410972222198</v>
      </c>
      <c r="D134" s="71" t="s">
        <v>31</v>
      </c>
      <c r="E134" s="27">
        <f t="shared" si="3"/>
        <v>4180.8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10</v>
      </c>
      <c r="B135" s="69">
        <v>130.69999999999999</v>
      </c>
      <c r="C135" s="70">
        <v>44060.414432870399</v>
      </c>
      <c r="D135" s="71" t="s">
        <v>31</v>
      </c>
      <c r="E135" s="27">
        <f t="shared" si="3"/>
        <v>1307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17</v>
      </c>
      <c r="B136" s="69">
        <v>130.69999999999999</v>
      </c>
      <c r="C136" s="70">
        <v>44060.414432870399</v>
      </c>
      <c r="D136" s="71" t="s">
        <v>31</v>
      </c>
      <c r="E136" s="27">
        <f t="shared" si="3"/>
        <v>2221.8999999999996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37</v>
      </c>
      <c r="B137" s="69">
        <v>130.69999999999999</v>
      </c>
      <c r="C137" s="70">
        <v>44060.414432870399</v>
      </c>
      <c r="D137" s="71" t="s">
        <v>31</v>
      </c>
      <c r="E137" s="27">
        <f t="shared" si="3"/>
        <v>4835.8999999999996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67</v>
      </c>
      <c r="B138" s="69">
        <v>130.6</v>
      </c>
      <c r="C138" s="70">
        <v>44060.417743055601</v>
      </c>
      <c r="D138" s="71" t="s">
        <v>30</v>
      </c>
      <c r="E138" s="27">
        <f t="shared" si="3"/>
        <v>8750.1999999999989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16</v>
      </c>
      <c r="B139" s="69">
        <v>130.75</v>
      </c>
      <c r="C139" s="70">
        <v>44060.419918981497</v>
      </c>
      <c r="D139" s="71" t="s">
        <v>30</v>
      </c>
      <c r="E139" s="27">
        <f t="shared" si="3"/>
        <v>2092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43</v>
      </c>
      <c r="B140" s="69">
        <v>130.75</v>
      </c>
      <c r="C140" s="70">
        <v>44060.419918981497</v>
      </c>
      <c r="D140" s="71" t="s">
        <v>30</v>
      </c>
      <c r="E140" s="27">
        <f t="shared" si="3"/>
        <v>5622.25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8</v>
      </c>
      <c r="B141" s="69">
        <v>130.75</v>
      </c>
      <c r="C141" s="70">
        <v>44060.419918981497</v>
      </c>
      <c r="D141" s="71" t="s">
        <v>30</v>
      </c>
      <c r="E141" s="27">
        <f t="shared" si="3"/>
        <v>1046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58</v>
      </c>
      <c r="B142" s="69">
        <v>130.75</v>
      </c>
      <c r="C142" s="70">
        <v>44060.427314814799</v>
      </c>
      <c r="D142" s="71" t="s">
        <v>32</v>
      </c>
      <c r="E142" s="27">
        <f t="shared" si="3"/>
        <v>7583.5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42</v>
      </c>
      <c r="B143" s="69">
        <v>130.75</v>
      </c>
      <c r="C143" s="70">
        <v>44060.427314814799</v>
      </c>
      <c r="D143" s="71" t="s">
        <v>33</v>
      </c>
      <c r="E143" s="27">
        <f t="shared" si="3"/>
        <v>5491.5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11</v>
      </c>
      <c r="B144" s="69">
        <v>130.75</v>
      </c>
      <c r="C144" s="70">
        <v>44060.429120370398</v>
      </c>
      <c r="D144" s="71" t="s">
        <v>31</v>
      </c>
      <c r="E144" s="27">
        <f t="shared" si="3"/>
        <v>1438.25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6</v>
      </c>
      <c r="B145" s="69">
        <v>130.75</v>
      </c>
      <c r="C145" s="70">
        <v>44060.429120370398</v>
      </c>
      <c r="D145" s="71" t="s">
        <v>31</v>
      </c>
      <c r="E145" s="27">
        <f t="shared" si="3"/>
        <v>784.5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26</v>
      </c>
      <c r="B146" s="69">
        <v>130.75</v>
      </c>
      <c r="C146" s="70">
        <v>44060.429537037002</v>
      </c>
      <c r="D146" s="71" t="s">
        <v>30</v>
      </c>
      <c r="E146" s="27">
        <f t="shared" si="3"/>
        <v>3399.5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52</v>
      </c>
      <c r="B147" s="69">
        <v>130.75</v>
      </c>
      <c r="C147" s="70">
        <v>44060.429537037002</v>
      </c>
      <c r="D147" s="71" t="s">
        <v>30</v>
      </c>
      <c r="E147" s="27">
        <f t="shared" si="3"/>
        <v>6799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29</v>
      </c>
      <c r="B148" s="69">
        <v>130.69999999999999</v>
      </c>
      <c r="C148" s="70">
        <v>44060.4348032407</v>
      </c>
      <c r="D148" s="71" t="s">
        <v>30</v>
      </c>
      <c r="E148" s="27">
        <f t="shared" si="3"/>
        <v>3790.2999999999997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30</v>
      </c>
      <c r="B149" s="69">
        <v>130.69999999999999</v>
      </c>
      <c r="C149" s="70">
        <v>44060.4348032407</v>
      </c>
      <c r="D149" s="71" t="s">
        <v>30</v>
      </c>
      <c r="E149" s="27">
        <f t="shared" si="3"/>
        <v>3920.9999999999995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28</v>
      </c>
      <c r="B150" s="69">
        <v>130.69999999999999</v>
      </c>
      <c r="C150" s="70">
        <v>44060.4348032407</v>
      </c>
      <c r="D150" s="71" t="s">
        <v>30</v>
      </c>
      <c r="E150" s="27">
        <f t="shared" si="3"/>
        <v>3659.5999999999995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2</v>
      </c>
      <c r="B151" s="69">
        <v>130.69999999999999</v>
      </c>
      <c r="C151" s="70">
        <v>44060.4348032407</v>
      </c>
      <c r="D151" s="71" t="s">
        <v>30</v>
      </c>
      <c r="E151" s="27">
        <f t="shared" si="3"/>
        <v>261.39999999999998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9</v>
      </c>
      <c r="B152" s="69">
        <v>130.69999999999999</v>
      </c>
      <c r="C152" s="70">
        <v>44060.436909722201</v>
      </c>
      <c r="D152" s="71" t="s">
        <v>31</v>
      </c>
      <c r="E152" s="27">
        <f t="shared" si="3"/>
        <v>1176.3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15</v>
      </c>
      <c r="B153" s="69">
        <v>130.69999999999999</v>
      </c>
      <c r="C153" s="70">
        <v>44060.436909722201</v>
      </c>
      <c r="D153" s="71" t="s">
        <v>31</v>
      </c>
      <c r="E153" s="27">
        <f t="shared" si="3"/>
        <v>1960.4999999999998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17</v>
      </c>
      <c r="B154" s="69">
        <v>130.69999999999999</v>
      </c>
      <c r="C154" s="70">
        <v>44060.436909722201</v>
      </c>
      <c r="D154" s="71" t="s">
        <v>31</v>
      </c>
      <c r="E154" s="27">
        <f t="shared" si="3"/>
        <v>2221.8999999999996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28</v>
      </c>
      <c r="B155" s="69">
        <v>130.69999999999999</v>
      </c>
      <c r="C155" s="70">
        <v>44060.436909722201</v>
      </c>
      <c r="D155" s="71" t="s">
        <v>31</v>
      </c>
      <c r="E155" s="27">
        <f t="shared" si="3"/>
        <v>3659.5999999999995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2</v>
      </c>
      <c r="B156" s="69">
        <v>130.69999999999999</v>
      </c>
      <c r="C156" s="70">
        <v>44060.436909722201</v>
      </c>
      <c r="D156" s="71" t="s">
        <v>31</v>
      </c>
      <c r="E156" s="27">
        <f t="shared" si="3"/>
        <v>261.39999999999998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28</v>
      </c>
      <c r="B157" s="69">
        <v>130.69999999999999</v>
      </c>
      <c r="C157" s="70">
        <v>44060.436909722201</v>
      </c>
      <c r="D157" s="71" t="s">
        <v>33</v>
      </c>
      <c r="E157" s="27">
        <f t="shared" si="3"/>
        <v>3659.5999999999995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10</v>
      </c>
      <c r="B158" s="69">
        <v>130.69999999999999</v>
      </c>
      <c r="C158" s="70">
        <v>44060.444247685198</v>
      </c>
      <c r="D158" s="71" t="s">
        <v>33</v>
      </c>
      <c r="E158" s="27">
        <f t="shared" si="3"/>
        <v>1307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58</v>
      </c>
      <c r="B159" s="69">
        <v>130.69999999999999</v>
      </c>
      <c r="C159" s="70">
        <v>44060.444247685198</v>
      </c>
      <c r="D159" s="71" t="s">
        <v>30</v>
      </c>
      <c r="E159" s="27">
        <f t="shared" si="3"/>
        <v>7580.5999999999995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30</v>
      </c>
      <c r="B160" s="69">
        <v>130.69999999999999</v>
      </c>
      <c r="C160" s="70">
        <v>44060.444247685198</v>
      </c>
      <c r="D160" s="71" t="s">
        <v>30</v>
      </c>
      <c r="E160" s="27">
        <f t="shared" si="3"/>
        <v>3920.9999999999995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1</v>
      </c>
      <c r="B161" s="69">
        <v>130.69999999999999</v>
      </c>
      <c r="C161" s="70">
        <v>44060.444247685198</v>
      </c>
      <c r="D161" s="71" t="s">
        <v>30</v>
      </c>
      <c r="E161" s="27">
        <f t="shared" si="3"/>
        <v>130.69999999999999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120</v>
      </c>
      <c r="B162" s="69">
        <v>130.69999999999999</v>
      </c>
      <c r="C162" s="70">
        <v>44060.452071759297</v>
      </c>
      <c r="D162" s="71" t="s">
        <v>32</v>
      </c>
      <c r="E162" s="27">
        <f t="shared" si="3"/>
        <v>15683.999999999998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15</v>
      </c>
      <c r="B163" s="69">
        <v>130.85</v>
      </c>
      <c r="C163" s="70">
        <v>44060.458599537</v>
      </c>
      <c r="D163" s="71" t="s">
        <v>30</v>
      </c>
      <c r="E163" s="27">
        <f t="shared" si="3"/>
        <v>1962.75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115</v>
      </c>
      <c r="B164" s="69">
        <v>130.85</v>
      </c>
      <c r="C164" s="70">
        <v>44060.458599537</v>
      </c>
      <c r="D164" s="71" t="s">
        <v>30</v>
      </c>
      <c r="E164" s="27">
        <f t="shared" si="3"/>
        <v>15047.75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18</v>
      </c>
      <c r="B165" s="69">
        <v>130.9</v>
      </c>
      <c r="C165" s="70">
        <v>44060.465416666702</v>
      </c>
      <c r="D165" s="71" t="s">
        <v>31</v>
      </c>
      <c r="E165" s="27">
        <f t="shared" si="3"/>
        <v>2356.2000000000003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8</v>
      </c>
      <c r="B166" s="69">
        <v>130.9</v>
      </c>
      <c r="C166" s="70">
        <v>44060.465416666702</v>
      </c>
      <c r="D166" s="71" t="s">
        <v>31</v>
      </c>
      <c r="E166" s="27">
        <f t="shared" si="3"/>
        <v>1047.2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26</v>
      </c>
      <c r="B167" s="69">
        <v>130.9</v>
      </c>
      <c r="C167" s="70">
        <v>44060.465416666702</v>
      </c>
      <c r="D167" s="71" t="s">
        <v>31</v>
      </c>
      <c r="E167" s="27">
        <f t="shared" si="3"/>
        <v>3403.4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33</v>
      </c>
      <c r="B168" s="69">
        <v>130.9</v>
      </c>
      <c r="C168" s="70">
        <v>44060.465416666702</v>
      </c>
      <c r="D168" s="71" t="s">
        <v>31</v>
      </c>
      <c r="E168" s="27">
        <f t="shared" si="3"/>
        <v>4319.7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14</v>
      </c>
      <c r="B169" s="69">
        <v>130.9</v>
      </c>
      <c r="C169" s="70">
        <v>44060.465416666702</v>
      </c>
      <c r="D169" s="71" t="s">
        <v>31</v>
      </c>
      <c r="E169" s="27">
        <f t="shared" si="3"/>
        <v>1832.6000000000001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71</v>
      </c>
      <c r="B170" s="69">
        <v>131</v>
      </c>
      <c r="C170" s="70">
        <v>44060.474780092598</v>
      </c>
      <c r="D170" s="71" t="s">
        <v>30</v>
      </c>
      <c r="E170" s="27">
        <f t="shared" si="3"/>
        <v>9301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16</v>
      </c>
      <c r="B171" s="69">
        <v>131</v>
      </c>
      <c r="C171" s="70">
        <v>44060.474780092598</v>
      </c>
      <c r="D171" s="71" t="s">
        <v>30</v>
      </c>
      <c r="E171" s="27">
        <f t="shared" si="3"/>
        <v>2096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48</v>
      </c>
      <c r="B172" s="69">
        <v>131</v>
      </c>
      <c r="C172" s="70">
        <v>44060.474780092598</v>
      </c>
      <c r="D172" s="71" t="s">
        <v>30</v>
      </c>
      <c r="E172" s="27">
        <f t="shared" si="3"/>
        <v>6288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65</v>
      </c>
      <c r="B173" s="69">
        <v>131.1</v>
      </c>
      <c r="C173" s="70">
        <v>44060.479849536998</v>
      </c>
      <c r="D173" s="71" t="s">
        <v>30</v>
      </c>
      <c r="E173" s="27">
        <f t="shared" si="3"/>
        <v>8521.5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43</v>
      </c>
      <c r="B174" s="69">
        <v>131.1</v>
      </c>
      <c r="C174" s="70">
        <v>44060.479849536998</v>
      </c>
      <c r="D174" s="71" t="s">
        <v>30</v>
      </c>
      <c r="E174" s="27">
        <f t="shared" si="3"/>
        <v>5637.3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28</v>
      </c>
      <c r="B175" s="69">
        <v>131.1</v>
      </c>
      <c r="C175" s="70">
        <v>44060.481805555602</v>
      </c>
      <c r="D175" s="71" t="s">
        <v>32</v>
      </c>
      <c r="E175" s="27">
        <f t="shared" si="3"/>
        <v>3670.7999999999997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63</v>
      </c>
      <c r="B176" s="69">
        <v>131.1</v>
      </c>
      <c r="C176" s="70">
        <v>44060.481805555602</v>
      </c>
      <c r="D176" s="71" t="s">
        <v>32</v>
      </c>
      <c r="E176" s="27">
        <f t="shared" si="3"/>
        <v>8259.2999999999993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27</v>
      </c>
      <c r="B177" s="69">
        <v>131.1</v>
      </c>
      <c r="C177" s="70">
        <v>44060.481805555602</v>
      </c>
      <c r="D177" s="71" t="s">
        <v>31</v>
      </c>
      <c r="E177" s="27">
        <f t="shared" si="3"/>
        <v>3539.7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14</v>
      </c>
      <c r="B178" s="69">
        <v>131.15</v>
      </c>
      <c r="C178" s="70">
        <v>44060.488067129598</v>
      </c>
      <c r="D178" s="71" t="s">
        <v>30</v>
      </c>
      <c r="E178" s="27">
        <f t="shared" si="3"/>
        <v>1836.1000000000001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103</v>
      </c>
      <c r="B179" s="69">
        <v>131.19999999999999</v>
      </c>
      <c r="C179" s="70">
        <v>44060.488275463002</v>
      </c>
      <c r="D179" s="71" t="s">
        <v>33</v>
      </c>
      <c r="E179" s="27">
        <f t="shared" si="3"/>
        <v>13513.599999999999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116</v>
      </c>
      <c r="B180" s="69">
        <v>131.1</v>
      </c>
      <c r="C180" s="70">
        <v>44060.496516203697</v>
      </c>
      <c r="D180" s="71" t="s">
        <v>30</v>
      </c>
      <c r="E180" s="27">
        <f t="shared" si="3"/>
        <v>15207.599999999999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70</v>
      </c>
      <c r="B181" s="69">
        <v>131.19999999999999</v>
      </c>
      <c r="C181" s="70">
        <v>44060.502141203702</v>
      </c>
      <c r="D181" s="71" t="s">
        <v>30</v>
      </c>
      <c r="E181" s="27">
        <f t="shared" si="3"/>
        <v>9184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22</v>
      </c>
      <c r="B182" s="69">
        <v>131.19999999999999</v>
      </c>
      <c r="C182" s="70">
        <v>44060.502141203702</v>
      </c>
      <c r="D182" s="71" t="s">
        <v>30</v>
      </c>
      <c r="E182" s="27">
        <f t="shared" si="3"/>
        <v>2886.3999999999996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123</v>
      </c>
      <c r="B183" s="69">
        <v>131.30000000000001</v>
      </c>
      <c r="C183" s="70">
        <v>44060.507870370398</v>
      </c>
      <c r="D183" s="71" t="s">
        <v>30</v>
      </c>
      <c r="E183" s="27">
        <f t="shared" si="3"/>
        <v>16149.900000000001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50</v>
      </c>
      <c r="B184" s="69">
        <v>131.35</v>
      </c>
      <c r="C184" s="70">
        <v>44060.513124999998</v>
      </c>
      <c r="D184" s="71" t="s">
        <v>30</v>
      </c>
      <c r="E184" s="27">
        <f t="shared" si="3"/>
        <v>6567.5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16</v>
      </c>
      <c r="B185" s="69">
        <v>131.35</v>
      </c>
      <c r="C185" s="70">
        <v>44060.513124999998</v>
      </c>
      <c r="D185" s="71" t="s">
        <v>30</v>
      </c>
      <c r="E185" s="27">
        <f t="shared" si="3"/>
        <v>2101.6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28</v>
      </c>
      <c r="B186" s="69">
        <v>131.35</v>
      </c>
      <c r="C186" s="70">
        <v>44060.513124999998</v>
      </c>
      <c r="D186" s="71" t="s">
        <v>30</v>
      </c>
      <c r="E186" s="27">
        <f t="shared" si="3"/>
        <v>3677.7999999999997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25</v>
      </c>
      <c r="B187" s="69">
        <v>131.35</v>
      </c>
      <c r="C187" s="70">
        <v>44060.513124999998</v>
      </c>
      <c r="D187" s="71" t="s">
        <v>30</v>
      </c>
      <c r="E187" s="27">
        <f t="shared" si="3"/>
        <v>3283.75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30</v>
      </c>
      <c r="B188" s="69">
        <v>131.35</v>
      </c>
      <c r="C188" s="70">
        <v>44060.513124999998</v>
      </c>
      <c r="D188" s="71" t="s">
        <v>30</v>
      </c>
      <c r="E188" s="27">
        <f t="shared" si="3"/>
        <v>3940.5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5</v>
      </c>
      <c r="B189" s="69">
        <v>131.35</v>
      </c>
      <c r="C189" s="70">
        <v>44060.513124999998</v>
      </c>
      <c r="D189" s="71" t="s">
        <v>30</v>
      </c>
      <c r="E189" s="27">
        <f t="shared" si="3"/>
        <v>656.75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29</v>
      </c>
      <c r="B190" s="69">
        <v>131.30000000000001</v>
      </c>
      <c r="C190" s="70">
        <v>44060.513680555603</v>
      </c>
      <c r="D190" s="71" t="s">
        <v>30</v>
      </c>
      <c r="E190" s="27">
        <f t="shared" si="3"/>
        <v>3807.7000000000003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30</v>
      </c>
      <c r="B191" s="69">
        <v>131.30000000000001</v>
      </c>
      <c r="C191" s="70">
        <v>44060.514537037001</v>
      </c>
      <c r="D191" s="71" t="s">
        <v>30</v>
      </c>
      <c r="E191" s="27">
        <f t="shared" si="3"/>
        <v>3939.0000000000005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16</v>
      </c>
      <c r="B192" s="69">
        <v>131.35</v>
      </c>
      <c r="C192" s="70">
        <v>44060.517997685201</v>
      </c>
      <c r="D192" s="71" t="s">
        <v>32</v>
      </c>
      <c r="E192" s="27">
        <f t="shared" si="3"/>
        <v>2101.6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48</v>
      </c>
      <c r="B193" s="69">
        <v>131.35</v>
      </c>
      <c r="C193" s="70">
        <v>44060.517997685201</v>
      </c>
      <c r="D193" s="71" t="s">
        <v>32</v>
      </c>
      <c r="E193" s="27">
        <f t="shared" si="3"/>
        <v>6304.7999999999993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71</v>
      </c>
      <c r="B194" s="69">
        <v>131.35</v>
      </c>
      <c r="C194" s="70">
        <v>44060.517997685201</v>
      </c>
      <c r="D194" s="71" t="s">
        <v>32</v>
      </c>
      <c r="E194" s="27">
        <f t="shared" si="3"/>
        <v>9325.85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28</v>
      </c>
      <c r="B195" s="69">
        <v>131.35</v>
      </c>
      <c r="C195" s="70">
        <v>44060.523715277799</v>
      </c>
      <c r="D195" s="71" t="s">
        <v>30</v>
      </c>
      <c r="E195" s="27">
        <f t="shared" ref="E195:E258" si="4">A195*B195</f>
        <v>3677.7999999999997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117</v>
      </c>
      <c r="B196" s="69">
        <v>131.30000000000001</v>
      </c>
      <c r="C196" s="70">
        <v>44060.525752314803</v>
      </c>
      <c r="D196" s="71" t="s">
        <v>30</v>
      </c>
      <c r="E196" s="27">
        <f t="shared" si="4"/>
        <v>15362.100000000002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19</v>
      </c>
      <c r="B197" s="69">
        <v>131.30000000000001</v>
      </c>
      <c r="C197" s="70">
        <v>44060.531284722201</v>
      </c>
      <c r="D197" s="71" t="s">
        <v>30</v>
      </c>
      <c r="E197" s="27">
        <f t="shared" si="4"/>
        <v>2494.7000000000003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15</v>
      </c>
      <c r="B198" s="69">
        <v>131.30000000000001</v>
      </c>
      <c r="C198" s="70">
        <v>44060.531956018502</v>
      </c>
      <c r="D198" s="71" t="s">
        <v>32</v>
      </c>
      <c r="E198" s="27">
        <f t="shared" si="4"/>
        <v>1969.5000000000002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16</v>
      </c>
      <c r="B199" s="69">
        <v>131.30000000000001</v>
      </c>
      <c r="C199" s="70">
        <v>44060.531956018502</v>
      </c>
      <c r="D199" s="71" t="s">
        <v>31</v>
      </c>
      <c r="E199" s="27">
        <f t="shared" si="4"/>
        <v>2100.8000000000002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2</v>
      </c>
      <c r="B200" s="69">
        <v>131.25</v>
      </c>
      <c r="C200" s="70">
        <v>44060.538576388899</v>
      </c>
      <c r="D200" s="71" t="s">
        <v>32</v>
      </c>
      <c r="E200" s="27">
        <f t="shared" si="4"/>
        <v>262.5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28</v>
      </c>
      <c r="B201" s="69">
        <v>131.25</v>
      </c>
      <c r="C201" s="70">
        <v>44060.538576388899</v>
      </c>
      <c r="D201" s="71" t="s">
        <v>33</v>
      </c>
      <c r="E201" s="27">
        <f t="shared" si="4"/>
        <v>3675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35</v>
      </c>
      <c r="B202" s="69">
        <v>131.25</v>
      </c>
      <c r="C202" s="70">
        <v>44060.538576388899</v>
      </c>
      <c r="D202" s="71" t="s">
        <v>33</v>
      </c>
      <c r="E202" s="27">
        <f t="shared" si="4"/>
        <v>4593.75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76</v>
      </c>
      <c r="B203" s="69">
        <v>131.25</v>
      </c>
      <c r="C203" s="70">
        <v>44060.544664351903</v>
      </c>
      <c r="D203" s="71" t="s">
        <v>30</v>
      </c>
      <c r="E203" s="27">
        <f t="shared" si="4"/>
        <v>9975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50</v>
      </c>
      <c r="B204" s="69">
        <v>131.30000000000001</v>
      </c>
      <c r="C204" s="70">
        <v>44060.550833333298</v>
      </c>
      <c r="D204" s="71" t="s">
        <v>30</v>
      </c>
      <c r="E204" s="27">
        <f t="shared" si="4"/>
        <v>6565.0000000000009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15</v>
      </c>
      <c r="B205" s="69">
        <v>131.30000000000001</v>
      </c>
      <c r="C205" s="70">
        <v>44060.550833333298</v>
      </c>
      <c r="D205" s="71" t="s">
        <v>30</v>
      </c>
      <c r="E205" s="27">
        <f t="shared" si="4"/>
        <v>1969.5000000000002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50</v>
      </c>
      <c r="B206" s="69">
        <v>131.25</v>
      </c>
      <c r="C206" s="70">
        <v>44060.558865740699</v>
      </c>
      <c r="D206" s="71" t="s">
        <v>30</v>
      </c>
      <c r="E206" s="27">
        <f t="shared" si="4"/>
        <v>6562.5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57</v>
      </c>
      <c r="B207" s="69">
        <v>131.25</v>
      </c>
      <c r="C207" s="70">
        <v>44060.558865740699</v>
      </c>
      <c r="D207" s="71" t="s">
        <v>30</v>
      </c>
      <c r="E207" s="27">
        <f t="shared" si="4"/>
        <v>7481.25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46</v>
      </c>
      <c r="B208" s="69">
        <v>131.25</v>
      </c>
      <c r="C208" s="70">
        <v>44060.558865740699</v>
      </c>
      <c r="D208" s="71" t="s">
        <v>30</v>
      </c>
      <c r="E208" s="27">
        <f t="shared" si="4"/>
        <v>6037.5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103</v>
      </c>
      <c r="B209" s="69">
        <v>131.25</v>
      </c>
      <c r="C209" s="70">
        <v>44060.563865740703</v>
      </c>
      <c r="D209" s="71" t="s">
        <v>30</v>
      </c>
      <c r="E209" s="27">
        <f t="shared" si="4"/>
        <v>13518.75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24</v>
      </c>
      <c r="B210" s="69">
        <v>131.65</v>
      </c>
      <c r="C210" s="70">
        <v>44060.5864351852</v>
      </c>
      <c r="D210" s="71" t="s">
        <v>31</v>
      </c>
      <c r="E210" s="27">
        <f t="shared" si="4"/>
        <v>3159.6000000000004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7</v>
      </c>
      <c r="B211" s="69">
        <v>131.65</v>
      </c>
      <c r="C211" s="70">
        <v>44060.5870138889</v>
      </c>
      <c r="D211" s="71" t="s">
        <v>31</v>
      </c>
      <c r="E211" s="27">
        <f t="shared" si="4"/>
        <v>921.55000000000007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9</v>
      </c>
      <c r="B212" s="69">
        <v>131.55000000000001</v>
      </c>
      <c r="C212" s="70">
        <v>44060.587233796301</v>
      </c>
      <c r="D212" s="71" t="s">
        <v>30</v>
      </c>
      <c r="E212" s="27">
        <f t="shared" si="4"/>
        <v>1183.95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37</v>
      </c>
      <c r="B213" s="69">
        <v>131.55000000000001</v>
      </c>
      <c r="C213" s="70">
        <v>44060.587858796302</v>
      </c>
      <c r="D213" s="71" t="s">
        <v>32</v>
      </c>
      <c r="E213" s="27">
        <f t="shared" si="4"/>
        <v>4867.3500000000004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26</v>
      </c>
      <c r="B214" s="69">
        <v>131.55000000000001</v>
      </c>
      <c r="C214" s="70">
        <v>44060.587858796302</v>
      </c>
      <c r="D214" s="71" t="s">
        <v>32</v>
      </c>
      <c r="E214" s="27">
        <f t="shared" si="4"/>
        <v>3420.3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14</v>
      </c>
      <c r="B215" s="69">
        <v>131.44999999999999</v>
      </c>
      <c r="C215" s="70">
        <v>44060.591736111099</v>
      </c>
      <c r="D215" s="71" t="s">
        <v>30</v>
      </c>
      <c r="E215" s="27">
        <f t="shared" si="4"/>
        <v>1840.2999999999997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41</v>
      </c>
      <c r="B216" s="69">
        <v>131.44999999999999</v>
      </c>
      <c r="C216" s="70">
        <v>44060.591828703698</v>
      </c>
      <c r="D216" s="71" t="s">
        <v>30</v>
      </c>
      <c r="E216" s="27">
        <f t="shared" si="4"/>
        <v>5389.45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16</v>
      </c>
      <c r="B217" s="69">
        <v>131.44999999999999</v>
      </c>
      <c r="C217" s="70">
        <v>44060.591828703698</v>
      </c>
      <c r="D217" s="71" t="s">
        <v>30</v>
      </c>
      <c r="E217" s="27">
        <f t="shared" si="4"/>
        <v>2103.1999999999998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6</v>
      </c>
      <c r="B218" s="69">
        <v>131.44999999999999</v>
      </c>
      <c r="C218" s="70">
        <v>44060.591828703698</v>
      </c>
      <c r="D218" s="71" t="s">
        <v>30</v>
      </c>
      <c r="E218" s="27">
        <f t="shared" si="4"/>
        <v>788.69999999999993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6</v>
      </c>
      <c r="B219" s="69">
        <v>131.35</v>
      </c>
      <c r="C219" s="70">
        <v>44060.595694444499</v>
      </c>
      <c r="D219" s="71" t="s">
        <v>32</v>
      </c>
      <c r="E219" s="27">
        <f t="shared" si="4"/>
        <v>788.09999999999991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45</v>
      </c>
      <c r="B220" s="69">
        <v>131.35</v>
      </c>
      <c r="C220" s="70">
        <v>44060.596400463</v>
      </c>
      <c r="D220" s="71" t="s">
        <v>32</v>
      </c>
      <c r="E220" s="27">
        <f t="shared" si="4"/>
        <v>5910.75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25</v>
      </c>
      <c r="B221" s="69">
        <v>131.35</v>
      </c>
      <c r="C221" s="70">
        <v>44060.596400463</v>
      </c>
      <c r="D221" s="71" t="s">
        <v>31</v>
      </c>
      <c r="E221" s="27">
        <f t="shared" si="4"/>
        <v>3283.75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23</v>
      </c>
      <c r="B222" s="69">
        <v>131.35</v>
      </c>
      <c r="C222" s="70">
        <v>44060.596400463</v>
      </c>
      <c r="D222" s="71" t="s">
        <v>33</v>
      </c>
      <c r="E222" s="27">
        <f t="shared" si="4"/>
        <v>3021.0499999999997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42</v>
      </c>
      <c r="B223" s="69">
        <v>131.35</v>
      </c>
      <c r="C223" s="70">
        <v>44060.602916666699</v>
      </c>
      <c r="D223" s="71" t="s">
        <v>33</v>
      </c>
      <c r="E223" s="27">
        <f t="shared" si="4"/>
        <v>5516.7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21</v>
      </c>
      <c r="B224" s="69">
        <v>131.35</v>
      </c>
      <c r="C224" s="70">
        <v>44060.602916666699</v>
      </c>
      <c r="D224" s="71" t="s">
        <v>30</v>
      </c>
      <c r="E224" s="27">
        <f t="shared" si="4"/>
        <v>2758.35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6</v>
      </c>
      <c r="B225" s="69">
        <v>131.44999999999999</v>
      </c>
      <c r="C225" s="70">
        <v>44060.605185185203</v>
      </c>
      <c r="D225" s="71" t="s">
        <v>30</v>
      </c>
      <c r="E225" s="27">
        <f t="shared" si="4"/>
        <v>788.69999999999993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26</v>
      </c>
      <c r="B226" s="69">
        <v>131.44999999999999</v>
      </c>
      <c r="C226" s="70">
        <v>44060.605185185203</v>
      </c>
      <c r="D226" s="71" t="s">
        <v>30</v>
      </c>
      <c r="E226" s="27">
        <f t="shared" si="4"/>
        <v>3417.7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43</v>
      </c>
      <c r="B227" s="69">
        <v>131.44999999999999</v>
      </c>
      <c r="C227" s="70">
        <v>44060.610787037003</v>
      </c>
      <c r="D227" s="71" t="s">
        <v>32</v>
      </c>
      <c r="E227" s="27">
        <f t="shared" si="4"/>
        <v>5652.3499999999995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44</v>
      </c>
      <c r="B228" s="69">
        <v>131.44999999999999</v>
      </c>
      <c r="C228" s="70">
        <v>44060.610787037003</v>
      </c>
      <c r="D228" s="71" t="s">
        <v>32</v>
      </c>
      <c r="E228" s="27">
        <f t="shared" si="4"/>
        <v>5783.7999999999993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43</v>
      </c>
      <c r="B229" s="69">
        <v>131.44999999999999</v>
      </c>
      <c r="C229" s="70">
        <v>44060.610787037003</v>
      </c>
      <c r="D229" s="71" t="s">
        <v>32</v>
      </c>
      <c r="E229" s="27">
        <f t="shared" si="4"/>
        <v>5652.3499999999995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57</v>
      </c>
      <c r="B230" s="69">
        <v>131.44999999999999</v>
      </c>
      <c r="C230" s="70">
        <v>44060.610787037003</v>
      </c>
      <c r="D230" s="71" t="s">
        <v>32</v>
      </c>
      <c r="E230" s="27">
        <f t="shared" si="4"/>
        <v>7492.65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8</v>
      </c>
      <c r="B231" s="69">
        <v>131.4</v>
      </c>
      <c r="C231" s="70">
        <v>44060.619189814803</v>
      </c>
      <c r="D231" s="71" t="s">
        <v>30</v>
      </c>
      <c r="E231" s="27">
        <f t="shared" si="4"/>
        <v>1051.2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16</v>
      </c>
      <c r="B232" s="69">
        <v>131.4</v>
      </c>
      <c r="C232" s="70">
        <v>44060.619189814803</v>
      </c>
      <c r="D232" s="71" t="s">
        <v>30</v>
      </c>
      <c r="E232" s="27">
        <f t="shared" si="4"/>
        <v>2102.4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13</v>
      </c>
      <c r="B233" s="69">
        <v>131.4</v>
      </c>
      <c r="C233" s="70">
        <v>44060.619189814803</v>
      </c>
      <c r="D233" s="71" t="s">
        <v>30</v>
      </c>
      <c r="E233" s="27">
        <f t="shared" si="4"/>
        <v>1708.2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42</v>
      </c>
      <c r="B234" s="69">
        <v>131.4</v>
      </c>
      <c r="C234" s="70">
        <v>44060.619189814803</v>
      </c>
      <c r="D234" s="71" t="s">
        <v>30</v>
      </c>
      <c r="E234" s="27">
        <f t="shared" si="4"/>
        <v>5518.8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64</v>
      </c>
      <c r="B235" s="69">
        <v>131.4</v>
      </c>
      <c r="C235" s="70">
        <v>44060.619189814803</v>
      </c>
      <c r="D235" s="71" t="s">
        <v>30</v>
      </c>
      <c r="E235" s="27">
        <f t="shared" si="4"/>
        <v>8409.6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21</v>
      </c>
      <c r="B236" s="69">
        <v>131.4</v>
      </c>
      <c r="C236" s="70">
        <v>44060.619189814803</v>
      </c>
      <c r="D236" s="71" t="s">
        <v>30</v>
      </c>
      <c r="E236" s="27">
        <f t="shared" si="4"/>
        <v>2759.4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28</v>
      </c>
      <c r="B237" s="69">
        <v>131.4</v>
      </c>
      <c r="C237" s="73">
        <v>44060.619189814803</v>
      </c>
      <c r="D237" s="74" t="s">
        <v>30</v>
      </c>
      <c r="E237" s="27">
        <f t="shared" si="4"/>
        <v>3679.2000000000003</v>
      </c>
      <c r="F237" s="25"/>
      <c r="G237" s="25"/>
      <c r="H237" s="25"/>
      <c r="I237" s="25"/>
      <c r="J237" s="25"/>
      <c r="K237" s="25"/>
    </row>
    <row r="238" spans="1:11" x14ac:dyDescent="0.25">
      <c r="A238" s="72"/>
      <c r="B238" s="69"/>
      <c r="C238" s="73"/>
      <c r="D238" s="74"/>
      <c r="E238" s="27">
        <f t="shared" si="4"/>
        <v>0</v>
      </c>
      <c r="F238" s="25"/>
      <c r="G238" s="25"/>
      <c r="H238" s="25"/>
      <c r="I238" s="25"/>
      <c r="J238" s="25"/>
      <c r="K238" s="25"/>
    </row>
    <row r="239" spans="1:11" x14ac:dyDescent="0.25">
      <c r="A239" s="72"/>
      <c r="B239" s="69"/>
      <c r="C239" s="73"/>
      <c r="D239" s="74"/>
      <c r="E239" s="27">
        <f t="shared" si="4"/>
        <v>0</v>
      </c>
      <c r="F239" s="25"/>
      <c r="G239" s="25"/>
      <c r="H239" s="25"/>
      <c r="I239" s="25"/>
      <c r="J239" s="25"/>
      <c r="K239" s="25"/>
    </row>
    <row r="240" spans="1:11" x14ac:dyDescent="0.25">
      <c r="A240" s="72"/>
      <c r="B240" s="69"/>
      <c r="C240" s="73"/>
      <c r="D240" s="74"/>
      <c r="E240" s="27">
        <f t="shared" si="4"/>
        <v>0</v>
      </c>
      <c r="F240" s="25"/>
      <c r="G240" s="25"/>
      <c r="H240" s="25"/>
      <c r="I240" s="25"/>
      <c r="J240" s="25"/>
      <c r="K240" s="25"/>
    </row>
    <row r="241" spans="1:11" x14ac:dyDescent="0.25">
      <c r="A241" s="72"/>
      <c r="B241" s="69"/>
      <c r="C241" s="73"/>
      <c r="D241" s="74"/>
      <c r="E241" s="27">
        <f t="shared" si="4"/>
        <v>0</v>
      </c>
      <c r="F241" s="25"/>
      <c r="G241" s="25"/>
      <c r="H241" s="25"/>
      <c r="I241" s="25"/>
      <c r="J241" s="25"/>
      <c r="K241" s="25"/>
    </row>
    <row r="242" spans="1:11" x14ac:dyDescent="0.25">
      <c r="A242" s="72"/>
      <c r="B242" s="69"/>
      <c r="C242" s="73"/>
      <c r="D242" s="74"/>
      <c r="E242" s="27">
        <f t="shared" si="4"/>
        <v>0</v>
      </c>
      <c r="F242" s="25"/>
      <c r="G242" s="25"/>
      <c r="H242" s="25"/>
      <c r="I242" s="25"/>
      <c r="J242" s="25"/>
      <c r="K242" s="25"/>
    </row>
    <row r="243" spans="1:11" x14ac:dyDescent="0.25">
      <c r="A243" s="72"/>
      <c r="B243" s="69"/>
      <c r="C243" s="73"/>
      <c r="D243" s="74"/>
      <c r="E243" s="27">
        <f t="shared" si="4"/>
        <v>0</v>
      </c>
      <c r="F243" s="25"/>
      <c r="G243" s="25"/>
      <c r="H243" s="25"/>
      <c r="I243" s="25"/>
      <c r="J243" s="25"/>
      <c r="K243" s="25"/>
    </row>
    <row r="244" spans="1:11" x14ac:dyDescent="0.25">
      <c r="A244" s="72"/>
      <c r="B244" s="69"/>
      <c r="C244" s="73"/>
      <c r="D244" s="74"/>
      <c r="E244" s="27">
        <f t="shared" si="4"/>
        <v>0</v>
      </c>
      <c r="F244" s="25"/>
      <c r="G244" s="25"/>
      <c r="H244" s="25"/>
      <c r="I244" s="25"/>
      <c r="J244" s="25"/>
      <c r="K244" s="25"/>
    </row>
    <row r="245" spans="1:11" x14ac:dyDescent="0.25">
      <c r="A245" s="72"/>
      <c r="B245" s="69"/>
      <c r="C245" s="73"/>
      <c r="D245" s="74"/>
      <c r="E245" s="27">
        <f t="shared" si="4"/>
        <v>0</v>
      </c>
      <c r="F245" s="25"/>
      <c r="G245" s="25"/>
      <c r="H245" s="25"/>
      <c r="I245" s="25"/>
      <c r="J245" s="25"/>
      <c r="K245" s="25"/>
    </row>
    <row r="246" spans="1:11" x14ac:dyDescent="0.25">
      <c r="A246" s="72"/>
      <c r="B246" s="69"/>
      <c r="C246" s="73"/>
      <c r="D246" s="74"/>
      <c r="E246" s="27">
        <f t="shared" si="4"/>
        <v>0</v>
      </c>
      <c r="F246" s="25"/>
      <c r="G246" s="25"/>
      <c r="H246" s="25"/>
      <c r="I246" s="25"/>
      <c r="J246" s="25"/>
      <c r="K246" s="25"/>
    </row>
    <row r="247" spans="1:11" x14ac:dyDescent="0.25">
      <c r="A247" s="72"/>
      <c r="B247" s="69"/>
      <c r="C247" s="73"/>
      <c r="D247" s="74"/>
      <c r="E247" s="27">
        <f t="shared" si="4"/>
        <v>0</v>
      </c>
      <c r="F247" s="25"/>
      <c r="G247" s="25"/>
      <c r="H247" s="25"/>
      <c r="I247" s="25"/>
      <c r="J247" s="25"/>
      <c r="K247" s="25"/>
    </row>
    <row r="248" spans="1:11" x14ac:dyDescent="0.25">
      <c r="A248" s="72"/>
      <c r="B248" s="69"/>
      <c r="C248" s="73"/>
      <c r="D248" s="74"/>
      <c r="E248" s="27">
        <f t="shared" si="4"/>
        <v>0</v>
      </c>
      <c r="F248" s="25"/>
      <c r="G248" s="25"/>
      <c r="H248" s="25"/>
      <c r="I248" s="25"/>
      <c r="J248" s="25"/>
      <c r="K248" s="25"/>
    </row>
    <row r="249" spans="1:11" x14ac:dyDescent="0.25">
      <c r="A249" s="72"/>
      <c r="B249" s="69"/>
      <c r="C249" s="73"/>
      <c r="D249" s="74"/>
      <c r="E249" s="27">
        <f t="shared" si="4"/>
        <v>0</v>
      </c>
      <c r="F249" s="25"/>
      <c r="G249" s="25"/>
      <c r="H249" s="25"/>
      <c r="I249" s="25"/>
      <c r="J249" s="25"/>
      <c r="K249" s="25"/>
    </row>
    <row r="250" spans="1:11" x14ac:dyDescent="0.25">
      <c r="A250" s="72"/>
      <c r="B250" s="69"/>
      <c r="C250" s="73"/>
      <c r="D250" s="74"/>
      <c r="E250" s="27">
        <f t="shared" si="4"/>
        <v>0</v>
      </c>
      <c r="F250" s="25"/>
      <c r="G250" s="25"/>
      <c r="H250" s="25"/>
      <c r="I250" s="25"/>
      <c r="J250" s="25"/>
      <c r="K250" s="25"/>
    </row>
    <row r="251" spans="1:11" x14ac:dyDescent="0.25">
      <c r="A251" s="72"/>
      <c r="B251" s="69"/>
      <c r="C251" s="73"/>
      <c r="D251" s="74"/>
      <c r="E251" s="27">
        <f t="shared" si="4"/>
        <v>0</v>
      </c>
      <c r="F251" s="25"/>
      <c r="G251" s="25"/>
      <c r="H251" s="25"/>
      <c r="I251" s="25"/>
      <c r="J251" s="25"/>
      <c r="K251" s="25"/>
    </row>
    <row r="252" spans="1:11" x14ac:dyDescent="0.25">
      <c r="A252" s="72"/>
      <c r="B252" s="69"/>
      <c r="C252" s="73"/>
      <c r="D252" s="74"/>
      <c r="E252" s="27">
        <f t="shared" si="4"/>
        <v>0</v>
      </c>
      <c r="F252" s="25"/>
      <c r="G252" s="25"/>
      <c r="H252" s="25"/>
      <c r="I252" s="25"/>
      <c r="J252" s="25"/>
      <c r="K252" s="25"/>
    </row>
    <row r="253" spans="1:11" x14ac:dyDescent="0.25">
      <c r="A253" s="72"/>
      <c r="B253" s="69"/>
      <c r="C253" s="73"/>
      <c r="D253" s="74"/>
      <c r="E253" s="27">
        <f t="shared" si="4"/>
        <v>0</v>
      </c>
      <c r="F253" s="25"/>
      <c r="G253" s="25"/>
      <c r="H253" s="25"/>
      <c r="I253" s="25"/>
      <c r="J253" s="25"/>
      <c r="K253" s="25"/>
    </row>
    <row r="254" spans="1:11" x14ac:dyDescent="0.25">
      <c r="A254" s="72"/>
      <c r="B254" s="69"/>
      <c r="C254" s="73"/>
      <c r="D254" s="74"/>
      <c r="E254" s="27">
        <f t="shared" si="4"/>
        <v>0</v>
      </c>
      <c r="F254" s="25"/>
      <c r="G254" s="25"/>
      <c r="H254" s="25"/>
      <c r="I254" s="25"/>
      <c r="J254" s="25"/>
      <c r="K254" s="25"/>
    </row>
    <row r="255" spans="1:11" x14ac:dyDescent="0.25">
      <c r="A255" s="72"/>
      <c r="B255" s="69"/>
      <c r="C255" s="73"/>
      <c r="D255" s="74"/>
      <c r="E255" s="27">
        <f t="shared" si="4"/>
        <v>0</v>
      </c>
      <c r="F255" s="25"/>
      <c r="G255" s="25"/>
      <c r="H255" s="25"/>
      <c r="I255" s="25"/>
      <c r="J255" s="25"/>
      <c r="K255" s="25"/>
    </row>
    <row r="256" spans="1:11" x14ac:dyDescent="0.25">
      <c r="A256" s="72"/>
      <c r="B256" s="69"/>
      <c r="C256" s="73"/>
      <c r="D256" s="74"/>
      <c r="E256" s="27">
        <f t="shared" si="4"/>
        <v>0</v>
      </c>
      <c r="F256" s="25"/>
      <c r="G256" s="25"/>
      <c r="H256" s="25"/>
      <c r="I256" s="25"/>
      <c r="J256" s="25"/>
      <c r="K256" s="25"/>
    </row>
    <row r="257" spans="1:11" x14ac:dyDescent="0.25">
      <c r="A257" s="72"/>
      <c r="B257" s="69"/>
      <c r="C257" s="73"/>
      <c r="D257" s="74"/>
      <c r="E257" s="27">
        <f t="shared" si="4"/>
        <v>0</v>
      </c>
      <c r="F257" s="25"/>
      <c r="G257" s="25"/>
      <c r="H257" s="25"/>
      <c r="I257" s="25"/>
      <c r="J257" s="25"/>
      <c r="K257" s="25"/>
    </row>
    <row r="258" spans="1:11" x14ac:dyDescent="0.25">
      <c r="A258" s="72"/>
      <c r="B258" s="69"/>
      <c r="C258" s="73"/>
      <c r="D258" s="74"/>
      <c r="E258" s="27">
        <f t="shared" si="4"/>
        <v>0</v>
      </c>
      <c r="F258" s="25"/>
      <c r="G258" s="25"/>
      <c r="H258" s="25"/>
      <c r="I258" s="25"/>
      <c r="J258" s="25"/>
      <c r="K258" s="25"/>
    </row>
    <row r="259" spans="1:11" x14ac:dyDescent="0.25">
      <c r="A259" s="72"/>
      <c r="B259" s="69"/>
      <c r="C259" s="73"/>
      <c r="D259" s="74"/>
      <c r="E259" s="27">
        <f t="shared" ref="E259:E322" si="5">A259*B259</f>
        <v>0</v>
      </c>
      <c r="F259" s="25"/>
      <c r="G259" s="25"/>
      <c r="H259" s="25"/>
      <c r="I259" s="25"/>
      <c r="J259" s="25"/>
      <c r="K259" s="25"/>
    </row>
    <row r="260" spans="1:11" x14ac:dyDescent="0.25">
      <c r="A260" s="72"/>
      <c r="B260" s="69"/>
      <c r="C260" s="73"/>
      <c r="D260" s="74"/>
      <c r="E260" s="27">
        <f t="shared" si="5"/>
        <v>0</v>
      </c>
      <c r="F260" s="25"/>
      <c r="G260" s="25"/>
      <c r="H260" s="25"/>
      <c r="I260" s="25"/>
      <c r="J260" s="25"/>
      <c r="K260" s="25"/>
    </row>
    <row r="261" spans="1:11" x14ac:dyDescent="0.25">
      <c r="A261" s="72"/>
      <c r="B261" s="69"/>
      <c r="C261" s="73"/>
      <c r="D261" s="74"/>
      <c r="E261" s="27">
        <f t="shared" si="5"/>
        <v>0</v>
      </c>
      <c r="F261" s="25"/>
      <c r="G261" s="25"/>
      <c r="H261" s="25"/>
      <c r="I261" s="25"/>
      <c r="J261" s="25"/>
      <c r="K261" s="25"/>
    </row>
    <row r="262" spans="1:11" x14ac:dyDescent="0.25">
      <c r="A262" s="72"/>
      <c r="B262" s="69"/>
      <c r="C262" s="73"/>
      <c r="D262" s="74"/>
      <c r="E262" s="27">
        <f t="shared" si="5"/>
        <v>0</v>
      </c>
      <c r="F262" s="25"/>
      <c r="G262" s="25"/>
      <c r="H262" s="25"/>
      <c r="I262" s="25"/>
      <c r="J262" s="25"/>
      <c r="K262" s="25"/>
    </row>
    <row r="263" spans="1:11" x14ac:dyDescent="0.25">
      <c r="A263" s="72"/>
      <c r="B263" s="69"/>
      <c r="C263" s="73"/>
      <c r="D263" s="74"/>
      <c r="E263" s="27">
        <f t="shared" si="5"/>
        <v>0</v>
      </c>
      <c r="F263" s="25"/>
      <c r="G263" s="25"/>
      <c r="H263" s="25"/>
      <c r="I263" s="25"/>
      <c r="J263" s="25"/>
      <c r="K263" s="25"/>
    </row>
    <row r="264" spans="1:11" x14ac:dyDescent="0.25">
      <c r="A264" s="72"/>
      <c r="B264" s="69"/>
      <c r="C264" s="73"/>
      <c r="D264" s="74"/>
      <c r="E264" s="27">
        <f t="shared" si="5"/>
        <v>0</v>
      </c>
      <c r="F264" s="25"/>
      <c r="G264" s="25"/>
      <c r="H264" s="25"/>
      <c r="I264" s="25"/>
      <c r="J264" s="25"/>
      <c r="K264" s="25"/>
    </row>
    <row r="265" spans="1:11" x14ac:dyDescent="0.25">
      <c r="A265" s="72"/>
      <c r="B265" s="69"/>
      <c r="C265" s="73"/>
      <c r="D265" s="74"/>
      <c r="E265" s="27">
        <f t="shared" si="5"/>
        <v>0</v>
      </c>
      <c r="F265" s="25"/>
      <c r="G265" s="25"/>
      <c r="H265" s="25"/>
      <c r="I265" s="25"/>
      <c r="J265" s="25"/>
      <c r="K265" s="25"/>
    </row>
    <row r="266" spans="1:11" x14ac:dyDescent="0.25">
      <c r="A266" s="72"/>
      <c r="B266" s="69"/>
      <c r="C266" s="73"/>
      <c r="D266" s="74"/>
      <c r="E266" s="27">
        <f t="shared" si="5"/>
        <v>0</v>
      </c>
      <c r="F266" s="25"/>
      <c r="G266" s="25"/>
      <c r="H266" s="25"/>
      <c r="I266" s="25"/>
      <c r="J266" s="25"/>
      <c r="K266" s="25"/>
    </row>
    <row r="267" spans="1:11" x14ac:dyDescent="0.25">
      <c r="A267" s="72"/>
      <c r="B267" s="69"/>
      <c r="C267" s="73"/>
      <c r="D267" s="74"/>
      <c r="E267" s="27">
        <f t="shared" si="5"/>
        <v>0</v>
      </c>
      <c r="F267" s="25"/>
      <c r="G267" s="25"/>
      <c r="H267" s="25"/>
      <c r="I267" s="25"/>
      <c r="J267" s="25"/>
      <c r="K267" s="25"/>
    </row>
    <row r="268" spans="1:11" x14ac:dyDescent="0.25">
      <c r="A268" s="72"/>
      <c r="B268" s="69"/>
      <c r="C268" s="73"/>
      <c r="D268" s="74"/>
      <c r="E268" s="27">
        <f t="shared" si="5"/>
        <v>0</v>
      </c>
      <c r="F268" s="25"/>
      <c r="G268" s="25"/>
      <c r="H268" s="25"/>
      <c r="I268" s="25"/>
      <c r="J268" s="25"/>
      <c r="K268" s="25"/>
    </row>
    <row r="269" spans="1:11" x14ac:dyDescent="0.25">
      <c r="A269" s="72"/>
      <c r="B269" s="69"/>
      <c r="C269" s="73"/>
      <c r="D269" s="74"/>
      <c r="E269" s="27">
        <f t="shared" si="5"/>
        <v>0</v>
      </c>
      <c r="F269" s="25"/>
      <c r="G269" s="25"/>
      <c r="H269" s="25"/>
      <c r="I269" s="25"/>
      <c r="J269" s="25"/>
      <c r="K269" s="25"/>
    </row>
    <row r="270" spans="1:11" x14ac:dyDescent="0.25">
      <c r="A270" s="72"/>
      <c r="B270" s="69"/>
      <c r="C270" s="73"/>
      <c r="D270" s="74"/>
      <c r="E270" s="27">
        <f t="shared" si="5"/>
        <v>0</v>
      </c>
      <c r="F270" s="25"/>
      <c r="G270" s="25"/>
      <c r="H270" s="25"/>
      <c r="I270" s="25"/>
      <c r="J270" s="25"/>
      <c r="K270" s="25"/>
    </row>
    <row r="271" spans="1:11" x14ac:dyDescent="0.25">
      <c r="A271" s="72"/>
      <c r="B271" s="69"/>
      <c r="C271" s="73"/>
      <c r="D271" s="74"/>
      <c r="E271" s="27">
        <f t="shared" si="5"/>
        <v>0</v>
      </c>
      <c r="F271" s="25"/>
      <c r="G271" s="25"/>
      <c r="H271" s="25"/>
      <c r="I271" s="25"/>
      <c r="J271" s="25"/>
      <c r="K271" s="25"/>
    </row>
    <row r="272" spans="1:11" x14ac:dyDescent="0.25">
      <c r="A272" s="72"/>
      <c r="B272" s="69"/>
      <c r="C272" s="73"/>
      <c r="D272" s="74"/>
      <c r="E272" s="27">
        <f t="shared" si="5"/>
        <v>0</v>
      </c>
      <c r="F272" s="25"/>
      <c r="G272" s="25"/>
      <c r="H272" s="25"/>
      <c r="I272" s="25"/>
      <c r="J272" s="25"/>
      <c r="K272" s="25"/>
    </row>
    <row r="273" spans="1:11" x14ac:dyDescent="0.25">
      <c r="A273" s="72"/>
      <c r="B273" s="69"/>
      <c r="C273" s="73"/>
      <c r="D273" s="74"/>
      <c r="E273" s="27">
        <f t="shared" si="5"/>
        <v>0</v>
      </c>
      <c r="F273" s="25"/>
      <c r="G273" s="25"/>
      <c r="H273" s="25"/>
      <c r="I273" s="25"/>
      <c r="J273" s="25"/>
      <c r="K273" s="25"/>
    </row>
    <row r="274" spans="1:11" x14ac:dyDescent="0.25">
      <c r="A274" s="72"/>
      <c r="B274" s="69"/>
      <c r="C274" s="73"/>
      <c r="D274" s="74"/>
      <c r="E274" s="27">
        <f t="shared" si="5"/>
        <v>0</v>
      </c>
      <c r="F274" s="25"/>
      <c r="G274" s="25"/>
      <c r="H274" s="25"/>
      <c r="I274" s="25"/>
      <c r="J274" s="25"/>
      <c r="K274" s="25"/>
    </row>
    <row r="275" spans="1:11" x14ac:dyDescent="0.25">
      <c r="A275" s="72"/>
      <c r="B275" s="69"/>
      <c r="C275" s="73"/>
      <c r="D275" s="74"/>
      <c r="E275" s="27">
        <f t="shared" si="5"/>
        <v>0</v>
      </c>
      <c r="F275" s="25"/>
      <c r="G275" s="25"/>
      <c r="H275" s="25"/>
      <c r="I275" s="25"/>
      <c r="J275" s="25"/>
      <c r="K275" s="25"/>
    </row>
    <row r="276" spans="1:11" x14ac:dyDescent="0.25">
      <c r="A276" s="72"/>
      <c r="B276" s="69"/>
      <c r="C276" s="73"/>
      <c r="D276" s="74"/>
      <c r="E276" s="27">
        <f t="shared" si="5"/>
        <v>0</v>
      </c>
      <c r="F276" s="25"/>
      <c r="G276" s="25"/>
      <c r="H276" s="25"/>
      <c r="I276" s="25"/>
      <c r="J276" s="25"/>
      <c r="K276" s="25"/>
    </row>
    <row r="277" spans="1:11" x14ac:dyDescent="0.25">
      <c r="A277" s="72"/>
      <c r="B277" s="69"/>
      <c r="C277" s="73"/>
      <c r="D277" s="74"/>
      <c r="E277" s="27">
        <f t="shared" si="5"/>
        <v>0</v>
      </c>
      <c r="F277" s="25"/>
      <c r="G277" s="25"/>
      <c r="H277" s="25"/>
      <c r="I277" s="25"/>
      <c r="J277" s="25"/>
      <c r="K277" s="25"/>
    </row>
    <row r="278" spans="1:11" x14ac:dyDescent="0.25">
      <c r="A278" s="72"/>
      <c r="B278" s="69"/>
      <c r="C278" s="73"/>
      <c r="D278" s="74"/>
      <c r="E278" s="27">
        <f t="shared" si="5"/>
        <v>0</v>
      </c>
      <c r="F278" s="25"/>
      <c r="G278" s="25"/>
      <c r="H278" s="25"/>
      <c r="I278" s="25"/>
      <c r="J278" s="25"/>
      <c r="K278" s="25"/>
    </row>
    <row r="279" spans="1:11" x14ac:dyDescent="0.25">
      <c r="A279" s="72"/>
      <c r="B279" s="69"/>
      <c r="C279" s="73"/>
      <c r="D279" s="74"/>
      <c r="E279" s="27">
        <f t="shared" si="5"/>
        <v>0</v>
      </c>
      <c r="F279" s="25"/>
      <c r="G279" s="25"/>
      <c r="H279" s="25"/>
      <c r="I279" s="25"/>
      <c r="J279" s="25"/>
      <c r="K279" s="25"/>
    </row>
    <row r="280" spans="1:11" x14ac:dyDescent="0.25">
      <c r="A280" s="72"/>
      <c r="B280" s="69"/>
      <c r="C280" s="73"/>
      <c r="D280" s="74"/>
      <c r="E280" s="27">
        <f t="shared" si="5"/>
        <v>0</v>
      </c>
      <c r="F280" s="25"/>
      <c r="G280" s="25"/>
      <c r="H280" s="25"/>
      <c r="I280" s="25"/>
      <c r="J280" s="25"/>
      <c r="K280" s="25"/>
    </row>
    <row r="281" spans="1:11" x14ac:dyDescent="0.25">
      <c r="A281" s="72"/>
      <c r="B281" s="69"/>
      <c r="C281" s="73"/>
      <c r="D281" s="74"/>
      <c r="E281" s="27">
        <f t="shared" si="5"/>
        <v>0</v>
      </c>
      <c r="F281" s="25"/>
      <c r="G281" s="25"/>
      <c r="H281" s="25"/>
      <c r="I281" s="25"/>
      <c r="J281" s="25"/>
      <c r="K281" s="25"/>
    </row>
    <row r="282" spans="1:11" x14ac:dyDescent="0.25">
      <c r="A282" s="72"/>
      <c r="B282" s="69"/>
      <c r="C282" s="73"/>
      <c r="D282" s="74"/>
      <c r="E282" s="27">
        <f t="shared" si="5"/>
        <v>0</v>
      </c>
      <c r="F282" s="25"/>
      <c r="G282" s="25"/>
      <c r="H282" s="25"/>
      <c r="I282" s="25"/>
      <c r="J282" s="25"/>
      <c r="K282" s="25"/>
    </row>
    <row r="283" spans="1:11" x14ac:dyDescent="0.25">
      <c r="A283" s="72"/>
      <c r="B283" s="69"/>
      <c r="C283" s="73"/>
      <c r="D283" s="74"/>
      <c r="E283" s="27">
        <f t="shared" si="5"/>
        <v>0</v>
      </c>
      <c r="F283" s="25"/>
      <c r="G283" s="25"/>
      <c r="H283" s="25"/>
      <c r="I283" s="25"/>
      <c r="J283" s="25"/>
      <c r="K283" s="25"/>
    </row>
    <row r="284" spans="1:11" x14ac:dyDescent="0.25">
      <c r="A284" s="72"/>
      <c r="B284" s="69"/>
      <c r="C284" s="73"/>
      <c r="D284" s="74"/>
      <c r="E284" s="27">
        <f t="shared" si="5"/>
        <v>0</v>
      </c>
      <c r="F284" s="25"/>
      <c r="G284" s="25"/>
      <c r="H284" s="25"/>
      <c r="I284" s="25"/>
      <c r="J284" s="25"/>
      <c r="K284" s="25"/>
    </row>
    <row r="285" spans="1:11" x14ac:dyDescent="0.25">
      <c r="A285" s="72"/>
      <c r="B285" s="69"/>
      <c r="C285" s="73"/>
      <c r="D285" s="74"/>
      <c r="E285" s="27">
        <f t="shared" si="5"/>
        <v>0</v>
      </c>
      <c r="F285" s="25"/>
      <c r="G285" s="25"/>
      <c r="H285" s="25"/>
      <c r="I285" s="25"/>
      <c r="J285" s="25"/>
      <c r="K285" s="25"/>
    </row>
    <row r="286" spans="1:11" x14ac:dyDescent="0.25">
      <c r="A286" s="72"/>
      <c r="B286" s="69"/>
      <c r="C286" s="73"/>
      <c r="D286" s="74"/>
      <c r="E286" s="27">
        <f t="shared" si="5"/>
        <v>0</v>
      </c>
      <c r="F286" s="25"/>
      <c r="G286" s="25"/>
      <c r="H286" s="25"/>
      <c r="I286" s="25"/>
      <c r="J286" s="25"/>
      <c r="K286" s="25"/>
    </row>
    <row r="287" spans="1:11" x14ac:dyDescent="0.25">
      <c r="A287" s="72"/>
      <c r="B287" s="69"/>
      <c r="C287" s="73"/>
      <c r="D287" s="74"/>
      <c r="E287" s="27">
        <f t="shared" si="5"/>
        <v>0</v>
      </c>
      <c r="F287" s="25"/>
      <c r="G287" s="25"/>
      <c r="H287" s="25"/>
      <c r="I287" s="25"/>
      <c r="J287" s="25"/>
      <c r="K287" s="25"/>
    </row>
    <row r="288" spans="1:11" x14ac:dyDescent="0.25">
      <c r="A288" s="72"/>
      <c r="B288" s="69"/>
      <c r="C288" s="73"/>
      <c r="D288" s="74"/>
      <c r="E288" s="27">
        <f t="shared" si="5"/>
        <v>0</v>
      </c>
      <c r="F288" s="25"/>
      <c r="G288" s="25"/>
      <c r="H288" s="25"/>
      <c r="I288" s="25"/>
      <c r="J288" s="25"/>
      <c r="K288" s="25"/>
    </row>
    <row r="289" spans="1:11" x14ac:dyDescent="0.25">
      <c r="A289" s="72"/>
      <c r="B289" s="69"/>
      <c r="C289" s="73"/>
      <c r="D289" s="74"/>
      <c r="E289" s="27">
        <f t="shared" si="5"/>
        <v>0</v>
      </c>
      <c r="F289" s="25"/>
      <c r="G289" s="25"/>
      <c r="H289" s="25"/>
      <c r="I289" s="25"/>
      <c r="J289" s="25"/>
      <c r="K289" s="25"/>
    </row>
    <row r="290" spans="1:11" x14ac:dyDescent="0.25">
      <c r="A290" s="72"/>
      <c r="B290" s="69"/>
      <c r="C290" s="73"/>
      <c r="D290" s="74"/>
      <c r="E290" s="27">
        <f t="shared" si="5"/>
        <v>0</v>
      </c>
      <c r="F290" s="25"/>
      <c r="G290" s="25"/>
      <c r="H290" s="25"/>
      <c r="I290" s="25"/>
      <c r="J290" s="25"/>
      <c r="K290" s="25"/>
    </row>
    <row r="291" spans="1:11" x14ac:dyDescent="0.25">
      <c r="A291" s="72"/>
      <c r="B291" s="69"/>
      <c r="C291" s="73"/>
      <c r="D291" s="74"/>
      <c r="E291" s="27">
        <f t="shared" si="5"/>
        <v>0</v>
      </c>
      <c r="F291" s="25"/>
      <c r="G291" s="25"/>
      <c r="H291" s="25"/>
      <c r="I291" s="25"/>
      <c r="J291" s="25"/>
      <c r="K291" s="25"/>
    </row>
    <row r="292" spans="1:11" x14ac:dyDescent="0.25">
      <c r="A292" s="72"/>
      <c r="B292" s="69"/>
      <c r="C292" s="73"/>
      <c r="D292" s="74"/>
      <c r="E292" s="27">
        <f t="shared" si="5"/>
        <v>0</v>
      </c>
      <c r="F292" s="25"/>
      <c r="G292" s="25"/>
      <c r="H292" s="25"/>
      <c r="I292" s="25"/>
      <c r="J292" s="25"/>
      <c r="K292" s="25"/>
    </row>
    <row r="293" spans="1:11" x14ac:dyDescent="0.25">
      <c r="A293" s="72"/>
      <c r="B293" s="69"/>
      <c r="C293" s="73"/>
      <c r="D293" s="74"/>
      <c r="E293" s="27">
        <f t="shared" si="5"/>
        <v>0</v>
      </c>
      <c r="F293" s="25"/>
      <c r="G293" s="25"/>
      <c r="H293" s="25"/>
      <c r="I293" s="25"/>
      <c r="J293" s="25"/>
      <c r="K293" s="25"/>
    </row>
    <row r="294" spans="1:11" x14ac:dyDescent="0.25">
      <c r="A294" s="72"/>
      <c r="B294" s="69"/>
      <c r="C294" s="73"/>
      <c r="D294" s="74"/>
      <c r="E294" s="27">
        <f t="shared" si="5"/>
        <v>0</v>
      </c>
      <c r="F294" s="25"/>
      <c r="G294" s="25"/>
      <c r="H294" s="25"/>
      <c r="I294" s="25"/>
      <c r="J294" s="25"/>
      <c r="K294" s="25"/>
    </row>
    <row r="295" spans="1:11" x14ac:dyDescent="0.25">
      <c r="A295" s="72"/>
      <c r="B295" s="69"/>
      <c r="C295" s="73"/>
      <c r="D295" s="74"/>
      <c r="E295" s="27">
        <f t="shared" si="5"/>
        <v>0</v>
      </c>
      <c r="F295" s="25"/>
      <c r="G295" s="25"/>
      <c r="H295" s="25"/>
      <c r="I295" s="25"/>
      <c r="J295" s="25"/>
      <c r="K295" s="25"/>
    </row>
    <row r="296" spans="1:11" x14ac:dyDescent="0.25">
      <c r="A296" s="72"/>
      <c r="B296" s="69"/>
      <c r="C296" s="73"/>
      <c r="D296" s="74"/>
      <c r="E296" s="27">
        <f t="shared" si="5"/>
        <v>0</v>
      </c>
      <c r="F296" s="25"/>
      <c r="G296" s="25"/>
      <c r="H296" s="25"/>
      <c r="I296" s="25"/>
      <c r="J296" s="25"/>
      <c r="K296" s="25"/>
    </row>
    <row r="297" spans="1:11" x14ac:dyDescent="0.25">
      <c r="A297" s="72"/>
      <c r="B297" s="69"/>
      <c r="C297" s="73"/>
      <c r="D297" s="74"/>
      <c r="E297" s="27">
        <f t="shared" si="5"/>
        <v>0</v>
      </c>
      <c r="F297" s="25"/>
      <c r="G297" s="25"/>
      <c r="H297" s="25"/>
      <c r="I297" s="25"/>
      <c r="J297" s="25"/>
      <c r="K297" s="25"/>
    </row>
    <row r="298" spans="1:11" x14ac:dyDescent="0.25">
      <c r="A298" s="72"/>
      <c r="B298" s="69"/>
      <c r="C298" s="73"/>
      <c r="D298" s="74"/>
      <c r="E298" s="27">
        <f t="shared" si="5"/>
        <v>0</v>
      </c>
      <c r="F298" s="25"/>
      <c r="G298" s="25"/>
      <c r="H298" s="25"/>
      <c r="I298" s="25"/>
      <c r="J298" s="25"/>
      <c r="K298" s="25"/>
    </row>
    <row r="299" spans="1:11" x14ac:dyDescent="0.25">
      <c r="A299" s="72"/>
      <c r="B299" s="69"/>
      <c r="C299" s="73"/>
      <c r="D299" s="74"/>
      <c r="E299" s="27">
        <f t="shared" si="5"/>
        <v>0</v>
      </c>
      <c r="F299" s="25"/>
      <c r="G299" s="25"/>
      <c r="H299" s="25"/>
      <c r="I299" s="25"/>
      <c r="J299" s="25"/>
      <c r="K299" s="25"/>
    </row>
    <row r="300" spans="1:11" x14ac:dyDescent="0.25">
      <c r="A300" s="72"/>
      <c r="B300" s="69"/>
      <c r="C300" s="73"/>
      <c r="D300" s="74"/>
      <c r="E300" s="27">
        <f t="shared" si="5"/>
        <v>0</v>
      </c>
      <c r="F300" s="25"/>
      <c r="G300" s="25"/>
      <c r="H300" s="25"/>
      <c r="I300" s="25"/>
      <c r="J300" s="25"/>
      <c r="K300" s="25"/>
    </row>
    <row r="301" spans="1:11" x14ac:dyDescent="0.25">
      <c r="A301" s="72"/>
      <c r="B301" s="69"/>
      <c r="C301" s="73"/>
      <c r="D301" s="74"/>
      <c r="E301" s="27">
        <f t="shared" si="5"/>
        <v>0</v>
      </c>
      <c r="F301" s="25"/>
      <c r="G301" s="25"/>
      <c r="H301" s="25"/>
      <c r="I301" s="25"/>
      <c r="J301" s="25"/>
      <c r="K301" s="25"/>
    </row>
    <row r="302" spans="1:11" x14ac:dyDescent="0.25">
      <c r="A302" s="72"/>
      <c r="B302" s="69"/>
      <c r="C302" s="73"/>
      <c r="D302" s="74"/>
      <c r="E302" s="27">
        <f t="shared" si="5"/>
        <v>0</v>
      </c>
      <c r="F302" s="25"/>
      <c r="G302" s="25"/>
      <c r="H302" s="25"/>
      <c r="I302" s="25"/>
      <c r="J302" s="25"/>
      <c r="K302" s="25"/>
    </row>
    <row r="303" spans="1:11" x14ac:dyDescent="0.25">
      <c r="A303" s="72"/>
      <c r="B303" s="69"/>
      <c r="C303" s="73"/>
      <c r="D303" s="74"/>
      <c r="E303" s="27">
        <f t="shared" si="5"/>
        <v>0</v>
      </c>
      <c r="F303" s="25"/>
      <c r="G303" s="25"/>
      <c r="H303" s="25"/>
      <c r="I303" s="25"/>
      <c r="J303" s="25"/>
      <c r="K303" s="25"/>
    </row>
    <row r="304" spans="1:11" x14ac:dyDescent="0.25">
      <c r="A304" s="72"/>
      <c r="B304" s="69"/>
      <c r="C304" s="73"/>
      <c r="D304" s="74"/>
      <c r="E304" s="27">
        <f t="shared" si="5"/>
        <v>0</v>
      </c>
      <c r="F304" s="25"/>
      <c r="G304" s="25"/>
      <c r="H304" s="25"/>
      <c r="I304" s="25"/>
      <c r="J304" s="25"/>
      <c r="K304" s="25"/>
    </row>
    <row r="305" spans="1:11" x14ac:dyDescent="0.25">
      <c r="A305" s="72"/>
      <c r="B305" s="69"/>
      <c r="C305" s="73"/>
      <c r="D305" s="74"/>
      <c r="E305" s="27">
        <f t="shared" si="5"/>
        <v>0</v>
      </c>
      <c r="F305" s="25"/>
      <c r="G305" s="25"/>
      <c r="H305" s="25"/>
      <c r="I305" s="25"/>
      <c r="J305" s="25"/>
      <c r="K305" s="25"/>
    </row>
    <row r="306" spans="1:11" x14ac:dyDescent="0.25">
      <c r="A306" s="72"/>
      <c r="B306" s="69"/>
      <c r="C306" s="73"/>
      <c r="D306" s="74"/>
      <c r="E306" s="27">
        <f t="shared" si="5"/>
        <v>0</v>
      </c>
      <c r="F306" s="25"/>
      <c r="G306" s="25"/>
      <c r="H306" s="25"/>
      <c r="I306" s="25"/>
      <c r="J306" s="25"/>
      <c r="K306" s="25"/>
    </row>
    <row r="307" spans="1:11" x14ac:dyDescent="0.25">
      <c r="A307" s="72"/>
      <c r="B307" s="69"/>
      <c r="C307" s="73"/>
      <c r="D307" s="74"/>
      <c r="E307" s="27">
        <f t="shared" si="5"/>
        <v>0</v>
      </c>
      <c r="F307" s="25"/>
      <c r="G307" s="25"/>
      <c r="H307" s="25"/>
      <c r="I307" s="25"/>
      <c r="J307" s="25"/>
      <c r="K307" s="25"/>
    </row>
    <row r="308" spans="1:11" x14ac:dyDescent="0.25">
      <c r="A308" s="72"/>
      <c r="B308" s="69"/>
      <c r="C308" s="73"/>
      <c r="D308" s="74"/>
      <c r="E308" s="27">
        <f t="shared" si="5"/>
        <v>0</v>
      </c>
      <c r="F308" s="25"/>
      <c r="G308" s="25"/>
      <c r="H308" s="25"/>
      <c r="I308" s="25"/>
      <c r="J308" s="25"/>
      <c r="K308" s="25"/>
    </row>
    <row r="309" spans="1:11" x14ac:dyDescent="0.25">
      <c r="A309" s="72"/>
      <c r="B309" s="69"/>
      <c r="C309" s="73"/>
      <c r="D309" s="74"/>
      <c r="E309" s="27">
        <f t="shared" si="5"/>
        <v>0</v>
      </c>
      <c r="F309" s="25"/>
      <c r="G309" s="25"/>
      <c r="H309" s="25"/>
      <c r="I309" s="25"/>
      <c r="J309" s="25"/>
      <c r="K309" s="25"/>
    </row>
    <row r="310" spans="1:11" x14ac:dyDescent="0.25">
      <c r="A310" s="72"/>
      <c r="B310" s="69"/>
      <c r="C310" s="73"/>
      <c r="D310" s="74"/>
      <c r="E310" s="27">
        <f t="shared" si="5"/>
        <v>0</v>
      </c>
      <c r="F310" s="25"/>
      <c r="G310" s="25"/>
      <c r="H310" s="25"/>
      <c r="I310" s="25"/>
      <c r="J310" s="25"/>
      <c r="K310" s="25"/>
    </row>
    <row r="311" spans="1:11" x14ac:dyDescent="0.25">
      <c r="A311" s="72"/>
      <c r="B311" s="69"/>
      <c r="C311" s="73"/>
      <c r="D311" s="74"/>
      <c r="E311" s="27">
        <f t="shared" si="5"/>
        <v>0</v>
      </c>
      <c r="F311" s="25"/>
      <c r="G311" s="25"/>
      <c r="H311" s="25"/>
      <c r="I311" s="25"/>
      <c r="J311" s="25"/>
      <c r="K311" s="25"/>
    </row>
    <row r="312" spans="1:11" x14ac:dyDescent="0.25">
      <c r="A312" s="72"/>
      <c r="B312" s="69"/>
      <c r="C312" s="73"/>
      <c r="D312" s="74"/>
      <c r="E312" s="27">
        <f t="shared" si="5"/>
        <v>0</v>
      </c>
      <c r="F312" s="25"/>
      <c r="G312" s="25"/>
      <c r="H312" s="25"/>
      <c r="I312" s="25"/>
      <c r="J312" s="25"/>
      <c r="K312" s="25"/>
    </row>
    <row r="313" spans="1:11" x14ac:dyDescent="0.25">
      <c r="A313" s="72"/>
      <c r="B313" s="69"/>
      <c r="C313" s="73"/>
      <c r="D313" s="74"/>
      <c r="E313" s="27">
        <f t="shared" si="5"/>
        <v>0</v>
      </c>
      <c r="F313" s="25"/>
      <c r="G313" s="25"/>
      <c r="H313" s="25"/>
      <c r="I313" s="25"/>
      <c r="J313" s="25"/>
      <c r="K313" s="25"/>
    </row>
    <row r="314" spans="1:11" x14ac:dyDescent="0.25">
      <c r="A314" s="72"/>
      <c r="B314" s="69"/>
      <c r="C314" s="73"/>
      <c r="D314" s="74"/>
      <c r="E314" s="27">
        <f t="shared" si="5"/>
        <v>0</v>
      </c>
      <c r="F314" s="25"/>
      <c r="G314" s="25"/>
      <c r="H314" s="25"/>
      <c r="I314" s="25"/>
      <c r="J314" s="25"/>
      <c r="K314" s="25"/>
    </row>
    <row r="315" spans="1:11" x14ac:dyDescent="0.25">
      <c r="A315" s="72"/>
      <c r="B315" s="69"/>
      <c r="C315" s="73"/>
      <c r="D315" s="74"/>
      <c r="E315" s="27">
        <f t="shared" si="5"/>
        <v>0</v>
      </c>
      <c r="F315" s="25"/>
      <c r="G315" s="25"/>
      <c r="H315" s="25"/>
      <c r="I315" s="25"/>
      <c r="J315" s="25"/>
      <c r="K315" s="25"/>
    </row>
    <row r="316" spans="1:11" x14ac:dyDescent="0.25">
      <c r="A316" s="72"/>
      <c r="B316" s="69"/>
      <c r="C316" s="73"/>
      <c r="D316" s="74"/>
      <c r="E316" s="27">
        <f t="shared" si="5"/>
        <v>0</v>
      </c>
      <c r="F316" s="25"/>
      <c r="G316" s="25"/>
      <c r="H316" s="25"/>
      <c r="I316" s="25"/>
      <c r="J316" s="25"/>
      <c r="K316" s="25"/>
    </row>
    <row r="317" spans="1:11" x14ac:dyDescent="0.25">
      <c r="A317" s="72"/>
      <c r="B317" s="69"/>
      <c r="C317" s="73"/>
      <c r="D317" s="74"/>
      <c r="E317" s="27">
        <f t="shared" si="5"/>
        <v>0</v>
      </c>
      <c r="F317" s="25"/>
      <c r="G317" s="25"/>
      <c r="H317" s="25"/>
      <c r="I317" s="25"/>
      <c r="J317" s="25"/>
      <c r="K317" s="25"/>
    </row>
    <row r="318" spans="1:11" x14ac:dyDescent="0.25">
      <c r="A318" s="72"/>
      <c r="B318" s="69"/>
      <c r="C318" s="73"/>
      <c r="D318" s="74"/>
      <c r="E318" s="27">
        <f t="shared" si="5"/>
        <v>0</v>
      </c>
      <c r="F318" s="25"/>
      <c r="G318" s="25"/>
      <c r="H318" s="25"/>
      <c r="I318" s="25"/>
      <c r="J318" s="25"/>
      <c r="K318" s="25"/>
    </row>
    <row r="319" spans="1:11" x14ac:dyDescent="0.25">
      <c r="A319" s="72"/>
      <c r="B319" s="69"/>
      <c r="C319" s="73"/>
      <c r="D319" s="74"/>
      <c r="E319" s="27">
        <f t="shared" si="5"/>
        <v>0</v>
      </c>
      <c r="F319" s="25"/>
      <c r="G319" s="25"/>
      <c r="H319" s="25"/>
      <c r="I319" s="25"/>
      <c r="J319" s="25"/>
      <c r="K319" s="25"/>
    </row>
    <row r="320" spans="1:11" x14ac:dyDescent="0.25">
      <c r="A320" s="72"/>
      <c r="B320" s="69"/>
      <c r="C320" s="73"/>
      <c r="D320" s="74"/>
      <c r="E320" s="27">
        <f t="shared" si="5"/>
        <v>0</v>
      </c>
      <c r="F320" s="25"/>
      <c r="G320" s="25"/>
      <c r="H320" s="25"/>
      <c r="I320" s="25"/>
      <c r="J320" s="25"/>
      <c r="K320" s="25"/>
    </row>
    <row r="321" spans="1:11" x14ac:dyDescent="0.25">
      <c r="A321" s="72"/>
      <c r="B321" s="69"/>
      <c r="C321" s="73"/>
      <c r="D321" s="74"/>
      <c r="E321" s="27">
        <f t="shared" si="5"/>
        <v>0</v>
      </c>
      <c r="F321" s="25"/>
      <c r="G321" s="25"/>
      <c r="H321" s="25"/>
      <c r="I321" s="25"/>
      <c r="J321" s="25"/>
      <c r="K321" s="25"/>
    </row>
    <row r="322" spans="1:11" x14ac:dyDescent="0.25">
      <c r="A322" s="72"/>
      <c r="B322" s="69"/>
      <c r="C322" s="73"/>
      <c r="D322" s="74"/>
      <c r="E322" s="27">
        <f t="shared" si="5"/>
        <v>0</v>
      </c>
      <c r="F322" s="25"/>
      <c r="G322" s="25"/>
      <c r="H322" s="25"/>
      <c r="I322" s="25"/>
      <c r="J322" s="25"/>
      <c r="K322" s="25"/>
    </row>
    <row r="323" spans="1:11" x14ac:dyDescent="0.25">
      <c r="A323" s="72"/>
      <c r="B323" s="69"/>
      <c r="C323" s="73"/>
      <c r="D323" s="74"/>
      <c r="E323" s="27">
        <f t="shared" ref="E323:E386" si="6">A323*B323</f>
        <v>0</v>
      </c>
      <c r="F323" s="25"/>
      <c r="G323" s="25"/>
      <c r="H323" s="25"/>
      <c r="I323" s="25"/>
      <c r="J323" s="25"/>
      <c r="K323" s="25"/>
    </row>
    <row r="324" spans="1:11" x14ac:dyDescent="0.25">
      <c r="A324" s="72"/>
      <c r="B324" s="69"/>
      <c r="C324" s="73"/>
      <c r="D324" s="74"/>
      <c r="E324" s="27">
        <f t="shared" si="6"/>
        <v>0</v>
      </c>
      <c r="F324" s="25"/>
      <c r="G324" s="25"/>
      <c r="H324" s="25"/>
      <c r="I324" s="25"/>
      <c r="J324" s="25"/>
      <c r="K324" s="25"/>
    </row>
    <row r="325" spans="1:11" x14ac:dyDescent="0.25">
      <c r="A325" s="72"/>
      <c r="B325" s="69"/>
      <c r="C325" s="73"/>
      <c r="D325" s="74"/>
      <c r="E325" s="27">
        <f t="shared" si="6"/>
        <v>0</v>
      </c>
      <c r="F325" s="25"/>
      <c r="G325" s="25"/>
      <c r="H325" s="25"/>
      <c r="I325" s="25"/>
      <c r="J325" s="25"/>
      <c r="K325" s="25"/>
    </row>
    <row r="326" spans="1:11" x14ac:dyDescent="0.25">
      <c r="A326" s="72"/>
      <c r="B326" s="69"/>
      <c r="C326" s="73"/>
      <c r="D326" s="74"/>
      <c r="E326" s="27">
        <f t="shared" si="6"/>
        <v>0</v>
      </c>
      <c r="F326" s="25"/>
      <c r="G326" s="25"/>
      <c r="H326" s="25"/>
      <c r="I326" s="25"/>
      <c r="J326" s="25"/>
      <c r="K326" s="25"/>
    </row>
    <row r="327" spans="1:11" x14ac:dyDescent="0.25">
      <c r="A327" s="72"/>
      <c r="B327" s="69"/>
      <c r="C327" s="73"/>
      <c r="D327" s="74"/>
      <c r="E327" s="27">
        <f t="shared" si="6"/>
        <v>0</v>
      </c>
      <c r="F327" s="25"/>
      <c r="G327" s="25"/>
      <c r="H327" s="25"/>
      <c r="I327" s="25"/>
      <c r="J327" s="25"/>
      <c r="K327" s="25"/>
    </row>
    <row r="328" spans="1:11" x14ac:dyDescent="0.25">
      <c r="A328" s="72"/>
      <c r="B328" s="69"/>
      <c r="C328" s="73"/>
      <c r="D328" s="74"/>
      <c r="E328" s="27">
        <f t="shared" si="6"/>
        <v>0</v>
      </c>
      <c r="F328" s="25"/>
      <c r="G328" s="25"/>
      <c r="H328" s="25"/>
      <c r="I328" s="25"/>
      <c r="J328" s="25"/>
      <c r="K328" s="25"/>
    </row>
    <row r="329" spans="1:11" x14ac:dyDescent="0.25">
      <c r="A329" s="72"/>
      <c r="B329" s="69"/>
      <c r="C329" s="73"/>
      <c r="D329" s="74"/>
      <c r="E329" s="27">
        <f t="shared" si="6"/>
        <v>0</v>
      </c>
      <c r="F329" s="25"/>
      <c r="G329" s="25"/>
      <c r="H329" s="25"/>
      <c r="I329" s="25"/>
      <c r="J329" s="25"/>
      <c r="K329" s="25"/>
    </row>
    <row r="330" spans="1:11" x14ac:dyDescent="0.25">
      <c r="A330" s="72"/>
      <c r="B330" s="69"/>
      <c r="C330" s="73"/>
      <c r="D330" s="74"/>
      <c r="E330" s="27">
        <f t="shared" si="6"/>
        <v>0</v>
      </c>
      <c r="F330" s="25"/>
      <c r="G330" s="25"/>
      <c r="H330" s="25"/>
      <c r="I330" s="25"/>
      <c r="J330" s="25"/>
      <c r="K330" s="25"/>
    </row>
    <row r="331" spans="1:11" x14ac:dyDescent="0.25">
      <c r="A331" s="72"/>
      <c r="B331" s="69"/>
      <c r="C331" s="73"/>
      <c r="D331" s="74"/>
      <c r="E331" s="27">
        <f t="shared" si="6"/>
        <v>0</v>
      </c>
      <c r="F331" s="25"/>
      <c r="G331" s="25"/>
      <c r="H331" s="25"/>
      <c r="I331" s="25"/>
      <c r="J331" s="25"/>
      <c r="K331" s="25"/>
    </row>
    <row r="332" spans="1:11" x14ac:dyDescent="0.25">
      <c r="A332" s="72"/>
      <c r="B332" s="69"/>
      <c r="C332" s="73"/>
      <c r="D332" s="74"/>
      <c r="E332" s="27">
        <f t="shared" si="6"/>
        <v>0</v>
      </c>
      <c r="F332" s="25"/>
      <c r="G332" s="25"/>
      <c r="H332" s="25"/>
      <c r="I332" s="25"/>
      <c r="J332" s="25"/>
      <c r="K332" s="25"/>
    </row>
    <row r="333" spans="1:11" x14ac:dyDescent="0.25">
      <c r="A333" s="72"/>
      <c r="B333" s="69"/>
      <c r="C333" s="73"/>
      <c r="D333" s="74"/>
      <c r="E333" s="27">
        <f t="shared" si="6"/>
        <v>0</v>
      </c>
      <c r="F333" s="25"/>
      <c r="G333" s="25"/>
      <c r="H333" s="25"/>
      <c r="I333" s="25"/>
      <c r="J333" s="25"/>
      <c r="K333" s="25"/>
    </row>
    <row r="334" spans="1:11" x14ac:dyDescent="0.25">
      <c r="A334" s="72"/>
      <c r="B334" s="69"/>
      <c r="C334" s="73"/>
      <c r="D334" s="74"/>
      <c r="E334" s="27">
        <f t="shared" si="6"/>
        <v>0</v>
      </c>
      <c r="F334" s="25"/>
      <c r="G334" s="25"/>
      <c r="H334" s="25"/>
      <c r="I334" s="25"/>
      <c r="J334" s="25"/>
      <c r="K334" s="25"/>
    </row>
    <row r="335" spans="1:11" x14ac:dyDescent="0.25">
      <c r="A335" s="72"/>
      <c r="B335" s="69"/>
      <c r="C335" s="73"/>
      <c r="D335" s="74"/>
      <c r="E335" s="27">
        <f t="shared" si="6"/>
        <v>0</v>
      </c>
      <c r="F335" s="25"/>
      <c r="G335" s="25"/>
      <c r="H335" s="25"/>
      <c r="I335" s="25"/>
      <c r="J335" s="25"/>
      <c r="K335" s="25"/>
    </row>
    <row r="336" spans="1:11" x14ac:dyDescent="0.25">
      <c r="A336" s="72"/>
      <c r="B336" s="69"/>
      <c r="C336" s="73"/>
      <c r="D336" s="74"/>
      <c r="E336" s="27">
        <f t="shared" si="6"/>
        <v>0</v>
      </c>
      <c r="F336" s="25"/>
      <c r="G336" s="25"/>
      <c r="H336" s="25"/>
      <c r="I336" s="25"/>
      <c r="J336" s="25"/>
      <c r="K336" s="25"/>
    </row>
    <row r="337" spans="1:11" x14ac:dyDescent="0.25">
      <c r="A337" s="72"/>
      <c r="B337" s="69"/>
      <c r="C337" s="73"/>
      <c r="D337" s="74"/>
      <c r="E337" s="27">
        <f t="shared" si="6"/>
        <v>0</v>
      </c>
      <c r="F337" s="25"/>
      <c r="G337" s="25"/>
      <c r="H337" s="25"/>
      <c r="I337" s="25"/>
      <c r="J337" s="25"/>
      <c r="K337" s="25"/>
    </row>
    <row r="338" spans="1:11" x14ac:dyDescent="0.25">
      <c r="A338" s="72"/>
      <c r="B338" s="69"/>
      <c r="C338" s="73"/>
      <c r="D338" s="74"/>
      <c r="E338" s="27">
        <f t="shared" si="6"/>
        <v>0</v>
      </c>
      <c r="F338" s="25"/>
      <c r="G338" s="25"/>
      <c r="H338" s="25"/>
      <c r="I338" s="25"/>
      <c r="J338" s="25"/>
      <c r="K338" s="25"/>
    </row>
    <row r="339" spans="1:11" x14ac:dyDescent="0.25">
      <c r="A339" s="72"/>
      <c r="B339" s="69"/>
      <c r="C339" s="73"/>
      <c r="D339" s="74"/>
      <c r="E339" s="27">
        <f t="shared" si="6"/>
        <v>0</v>
      </c>
      <c r="F339" s="25"/>
      <c r="G339" s="25"/>
      <c r="H339" s="25"/>
      <c r="I339" s="25"/>
      <c r="J339" s="25"/>
      <c r="K339" s="25"/>
    </row>
    <row r="340" spans="1:11" x14ac:dyDescent="0.25">
      <c r="A340" s="72"/>
      <c r="B340" s="69"/>
      <c r="C340" s="73"/>
      <c r="D340" s="74"/>
      <c r="E340" s="27">
        <f t="shared" si="6"/>
        <v>0</v>
      </c>
      <c r="F340" s="25"/>
      <c r="G340" s="25"/>
      <c r="H340" s="25"/>
      <c r="I340" s="25"/>
      <c r="J340" s="25"/>
      <c r="K340" s="25"/>
    </row>
    <row r="341" spans="1:11" x14ac:dyDescent="0.25">
      <c r="A341" s="72"/>
      <c r="B341" s="69"/>
      <c r="C341" s="73"/>
      <c r="D341" s="74"/>
      <c r="E341" s="27">
        <f t="shared" si="6"/>
        <v>0</v>
      </c>
      <c r="F341" s="25"/>
      <c r="G341" s="25"/>
      <c r="H341" s="25"/>
      <c r="I341" s="25"/>
      <c r="J341" s="25"/>
      <c r="K341" s="25"/>
    </row>
    <row r="342" spans="1:11" x14ac:dyDescent="0.25">
      <c r="A342" s="72"/>
      <c r="B342" s="69"/>
      <c r="C342" s="73"/>
      <c r="D342" s="74"/>
      <c r="E342" s="27">
        <f t="shared" si="6"/>
        <v>0</v>
      </c>
      <c r="F342" s="25"/>
      <c r="G342" s="25"/>
      <c r="H342" s="25"/>
      <c r="I342" s="25"/>
      <c r="J342" s="25"/>
      <c r="K342" s="25"/>
    </row>
    <row r="343" spans="1:11" x14ac:dyDescent="0.25">
      <c r="A343" s="72"/>
      <c r="B343" s="69"/>
      <c r="C343" s="73"/>
      <c r="D343" s="74"/>
      <c r="E343" s="27">
        <f t="shared" si="6"/>
        <v>0</v>
      </c>
      <c r="F343" s="25"/>
      <c r="G343" s="25"/>
      <c r="H343" s="25"/>
      <c r="I343" s="25"/>
      <c r="J343" s="25"/>
      <c r="K343" s="25"/>
    </row>
    <row r="344" spans="1:11" x14ac:dyDescent="0.25">
      <c r="A344" s="72"/>
      <c r="B344" s="69"/>
      <c r="C344" s="73"/>
      <c r="D344" s="74"/>
      <c r="E344" s="27">
        <f t="shared" si="6"/>
        <v>0</v>
      </c>
      <c r="F344" s="25"/>
      <c r="G344" s="25"/>
      <c r="H344" s="25"/>
      <c r="I344" s="25"/>
      <c r="J344" s="25"/>
      <c r="K344" s="25"/>
    </row>
    <row r="345" spans="1:11" x14ac:dyDescent="0.25">
      <c r="A345" s="72"/>
      <c r="B345" s="69"/>
      <c r="C345" s="73"/>
      <c r="D345" s="74"/>
      <c r="E345" s="27">
        <f t="shared" si="6"/>
        <v>0</v>
      </c>
      <c r="F345" s="25"/>
      <c r="G345" s="25"/>
      <c r="H345" s="25"/>
      <c r="I345" s="25"/>
      <c r="J345" s="25"/>
      <c r="K345" s="25"/>
    </row>
    <row r="346" spans="1:11" x14ac:dyDescent="0.25">
      <c r="A346" s="72"/>
      <c r="B346" s="69"/>
      <c r="C346" s="73"/>
      <c r="D346" s="74"/>
      <c r="E346" s="27">
        <f t="shared" si="6"/>
        <v>0</v>
      </c>
      <c r="F346" s="25"/>
      <c r="G346" s="25"/>
      <c r="H346" s="25"/>
      <c r="I346" s="25"/>
      <c r="J346" s="25"/>
      <c r="K346" s="25"/>
    </row>
    <row r="347" spans="1:11" x14ac:dyDescent="0.25">
      <c r="A347" s="72"/>
      <c r="B347" s="69"/>
      <c r="C347" s="73"/>
      <c r="D347" s="74"/>
      <c r="E347" s="27">
        <f t="shared" si="6"/>
        <v>0</v>
      </c>
      <c r="F347" s="25"/>
      <c r="G347" s="25"/>
      <c r="H347" s="25"/>
      <c r="I347" s="25"/>
      <c r="J347" s="25"/>
      <c r="K347" s="25"/>
    </row>
    <row r="348" spans="1:11" x14ac:dyDescent="0.25">
      <c r="A348" s="72"/>
      <c r="B348" s="69"/>
      <c r="C348" s="73"/>
      <c r="D348" s="74"/>
      <c r="E348" s="27">
        <f t="shared" si="6"/>
        <v>0</v>
      </c>
      <c r="F348" s="25"/>
      <c r="G348" s="25"/>
      <c r="H348" s="25"/>
      <c r="I348" s="25"/>
      <c r="J348" s="25"/>
      <c r="K348" s="25"/>
    </row>
    <row r="349" spans="1:11" x14ac:dyDescent="0.25">
      <c r="A349" s="72"/>
      <c r="B349" s="69"/>
      <c r="C349" s="73"/>
      <c r="D349" s="74"/>
      <c r="E349" s="27">
        <f t="shared" si="6"/>
        <v>0</v>
      </c>
      <c r="F349" s="25"/>
      <c r="G349" s="25"/>
      <c r="H349" s="25"/>
      <c r="I349" s="25"/>
      <c r="J349" s="25"/>
      <c r="K349" s="25"/>
    </row>
    <row r="350" spans="1:11" x14ac:dyDescent="0.25">
      <c r="A350" s="72"/>
      <c r="B350" s="69"/>
      <c r="C350" s="73"/>
      <c r="D350" s="74"/>
      <c r="E350" s="27">
        <f t="shared" si="6"/>
        <v>0</v>
      </c>
      <c r="F350" s="25"/>
      <c r="G350" s="25"/>
      <c r="H350" s="25"/>
      <c r="I350" s="25"/>
      <c r="J350" s="25"/>
      <c r="K350" s="25"/>
    </row>
    <row r="351" spans="1:11" x14ac:dyDescent="0.25">
      <c r="A351" s="72"/>
      <c r="B351" s="69"/>
      <c r="C351" s="73"/>
      <c r="D351" s="74"/>
      <c r="E351" s="27">
        <f t="shared" si="6"/>
        <v>0</v>
      </c>
      <c r="F351" s="25"/>
      <c r="G351" s="25"/>
      <c r="H351" s="25"/>
      <c r="I351" s="25"/>
      <c r="J351" s="25"/>
      <c r="K351" s="25"/>
    </row>
    <row r="352" spans="1:11" x14ac:dyDescent="0.25">
      <c r="A352" s="72"/>
      <c r="B352" s="69"/>
      <c r="C352" s="73"/>
      <c r="D352" s="74"/>
      <c r="E352" s="27">
        <f t="shared" si="6"/>
        <v>0</v>
      </c>
      <c r="F352" s="25"/>
      <c r="G352" s="25"/>
      <c r="H352" s="25"/>
      <c r="I352" s="25"/>
      <c r="J352" s="25"/>
      <c r="K352" s="25"/>
    </row>
    <row r="353" spans="1:11" x14ac:dyDescent="0.25">
      <c r="A353" s="72"/>
      <c r="B353" s="69"/>
      <c r="C353" s="73"/>
      <c r="D353" s="74"/>
      <c r="E353" s="27">
        <f t="shared" si="6"/>
        <v>0</v>
      </c>
      <c r="F353" s="25"/>
      <c r="G353" s="25"/>
      <c r="H353" s="25"/>
      <c r="I353" s="25"/>
      <c r="J353" s="25"/>
      <c r="K353" s="25"/>
    </row>
    <row r="354" spans="1:11" x14ac:dyDescent="0.25">
      <c r="A354" s="72"/>
      <c r="B354" s="69"/>
      <c r="C354" s="73"/>
      <c r="D354" s="74"/>
      <c r="E354" s="27">
        <f t="shared" si="6"/>
        <v>0</v>
      </c>
      <c r="F354" s="25"/>
      <c r="G354" s="25"/>
      <c r="H354" s="25"/>
      <c r="I354" s="25"/>
      <c r="J354" s="25"/>
      <c r="K354" s="25"/>
    </row>
    <row r="355" spans="1:11" x14ac:dyDescent="0.25">
      <c r="A355" s="72"/>
      <c r="B355" s="69"/>
      <c r="C355" s="73"/>
      <c r="D355" s="74"/>
      <c r="E355" s="27">
        <f t="shared" si="6"/>
        <v>0</v>
      </c>
      <c r="F355" s="25"/>
      <c r="G355" s="25"/>
      <c r="H355" s="25"/>
      <c r="I355" s="25"/>
      <c r="J355" s="25"/>
      <c r="K355" s="25"/>
    </row>
    <row r="356" spans="1:11" x14ac:dyDescent="0.25">
      <c r="A356" s="72"/>
      <c r="B356" s="69"/>
      <c r="C356" s="73"/>
      <c r="D356" s="74"/>
      <c r="E356" s="27">
        <f t="shared" si="6"/>
        <v>0</v>
      </c>
      <c r="F356" s="25"/>
      <c r="G356" s="25"/>
      <c r="H356" s="25"/>
      <c r="I356" s="25"/>
      <c r="J356" s="25"/>
      <c r="K356" s="25"/>
    </row>
    <row r="357" spans="1:11" x14ac:dyDescent="0.25">
      <c r="A357" s="72"/>
      <c r="B357" s="69"/>
      <c r="C357" s="73"/>
      <c r="D357" s="74"/>
      <c r="E357" s="27">
        <f t="shared" si="6"/>
        <v>0</v>
      </c>
      <c r="F357" s="25"/>
      <c r="G357" s="25"/>
      <c r="H357" s="25"/>
      <c r="I357" s="25"/>
      <c r="J357" s="25"/>
      <c r="K357" s="25"/>
    </row>
    <row r="358" spans="1:11" x14ac:dyDescent="0.25">
      <c r="A358" s="72"/>
      <c r="B358" s="69"/>
      <c r="C358" s="73"/>
      <c r="D358" s="74"/>
      <c r="E358" s="27">
        <f t="shared" si="6"/>
        <v>0</v>
      </c>
      <c r="F358" s="25"/>
      <c r="G358" s="25"/>
      <c r="H358" s="25"/>
      <c r="I358" s="25"/>
      <c r="J358" s="25"/>
      <c r="K358" s="25"/>
    </row>
    <row r="359" spans="1:11" x14ac:dyDescent="0.25">
      <c r="A359" s="72"/>
      <c r="B359" s="69"/>
      <c r="C359" s="73"/>
      <c r="D359" s="74"/>
      <c r="E359" s="27">
        <f t="shared" si="6"/>
        <v>0</v>
      </c>
      <c r="F359" s="25"/>
      <c r="G359" s="25"/>
      <c r="H359" s="25"/>
      <c r="I359" s="25"/>
      <c r="J359" s="25"/>
      <c r="K359" s="25"/>
    </row>
    <row r="360" spans="1:11" x14ac:dyDescent="0.25">
      <c r="A360" s="72"/>
      <c r="B360" s="69"/>
      <c r="C360" s="73"/>
      <c r="D360" s="74"/>
      <c r="E360" s="27">
        <f t="shared" si="6"/>
        <v>0</v>
      </c>
      <c r="F360" s="25"/>
      <c r="G360" s="25"/>
      <c r="H360" s="25"/>
      <c r="I360" s="25"/>
      <c r="J360" s="25"/>
      <c r="K360" s="25"/>
    </row>
    <row r="361" spans="1:11" x14ac:dyDescent="0.25">
      <c r="A361" s="72"/>
      <c r="B361" s="69"/>
      <c r="C361" s="73"/>
      <c r="D361" s="74"/>
      <c r="E361" s="27">
        <f t="shared" si="6"/>
        <v>0</v>
      </c>
      <c r="F361" s="25"/>
      <c r="G361" s="25"/>
      <c r="H361" s="25"/>
      <c r="I361" s="25"/>
      <c r="J361" s="25"/>
      <c r="K361" s="25"/>
    </row>
    <row r="362" spans="1:11" x14ac:dyDescent="0.25">
      <c r="A362" s="72"/>
      <c r="B362" s="69"/>
      <c r="C362" s="73"/>
      <c r="D362" s="74"/>
      <c r="E362" s="27">
        <f t="shared" si="6"/>
        <v>0</v>
      </c>
      <c r="F362" s="25"/>
      <c r="G362" s="25"/>
      <c r="H362" s="25"/>
      <c r="I362" s="25"/>
      <c r="J362" s="25"/>
      <c r="K362" s="25"/>
    </row>
    <row r="363" spans="1:11" x14ac:dyDescent="0.25">
      <c r="A363" s="72"/>
      <c r="B363" s="69"/>
      <c r="C363" s="73"/>
      <c r="D363" s="74"/>
      <c r="E363" s="27">
        <f t="shared" si="6"/>
        <v>0</v>
      </c>
      <c r="F363" s="25"/>
      <c r="G363" s="25"/>
      <c r="H363" s="25"/>
      <c r="I363" s="25"/>
      <c r="J363" s="25"/>
      <c r="K363" s="25"/>
    </row>
    <row r="364" spans="1:11" x14ac:dyDescent="0.25">
      <c r="A364" s="72"/>
      <c r="B364" s="69"/>
      <c r="C364" s="73"/>
      <c r="D364" s="74"/>
      <c r="E364" s="27">
        <f t="shared" si="6"/>
        <v>0</v>
      </c>
      <c r="F364" s="25"/>
      <c r="G364" s="25"/>
      <c r="H364" s="25"/>
      <c r="I364" s="25"/>
      <c r="J364" s="25"/>
      <c r="K364" s="25"/>
    </row>
    <row r="365" spans="1:11" x14ac:dyDescent="0.25">
      <c r="A365" s="72"/>
      <c r="B365" s="69"/>
      <c r="C365" s="73"/>
      <c r="D365" s="74"/>
      <c r="E365" s="27">
        <f t="shared" si="6"/>
        <v>0</v>
      </c>
      <c r="F365" s="25"/>
      <c r="G365" s="25"/>
      <c r="H365" s="25"/>
      <c r="I365" s="25"/>
      <c r="J365" s="25"/>
      <c r="K365" s="25"/>
    </row>
    <row r="366" spans="1:11" x14ac:dyDescent="0.25">
      <c r="A366" s="72"/>
      <c r="B366" s="69"/>
      <c r="C366" s="73"/>
      <c r="D366" s="74"/>
      <c r="E366" s="27">
        <f t="shared" si="6"/>
        <v>0</v>
      </c>
      <c r="F366" s="25"/>
      <c r="G366" s="25"/>
      <c r="H366" s="25"/>
      <c r="I366" s="25"/>
      <c r="J366" s="25"/>
      <c r="K366" s="25"/>
    </row>
    <row r="367" spans="1:11" x14ac:dyDescent="0.25">
      <c r="A367" s="72"/>
      <c r="B367" s="69"/>
      <c r="C367" s="73"/>
      <c r="D367" s="74"/>
      <c r="E367" s="27">
        <f t="shared" si="6"/>
        <v>0</v>
      </c>
      <c r="F367" s="25"/>
      <c r="G367" s="25"/>
      <c r="H367" s="25"/>
      <c r="I367" s="25"/>
      <c r="J367" s="25"/>
      <c r="K367" s="25"/>
    </row>
    <row r="368" spans="1:11" x14ac:dyDescent="0.25">
      <c r="A368" s="72"/>
      <c r="B368" s="69"/>
      <c r="C368" s="73"/>
      <c r="D368" s="74"/>
      <c r="E368" s="27">
        <f t="shared" si="6"/>
        <v>0</v>
      </c>
      <c r="F368" s="25"/>
      <c r="G368" s="25"/>
      <c r="H368" s="25"/>
      <c r="I368" s="25"/>
      <c r="J368" s="25"/>
      <c r="K368" s="25"/>
    </row>
    <row r="369" spans="1:11" x14ac:dyDescent="0.25">
      <c r="A369" s="72"/>
      <c r="B369" s="69"/>
      <c r="C369" s="73"/>
      <c r="D369" s="74"/>
      <c r="E369" s="27">
        <f t="shared" si="6"/>
        <v>0</v>
      </c>
      <c r="F369" s="25"/>
      <c r="G369" s="25"/>
      <c r="H369" s="25"/>
      <c r="I369" s="25"/>
      <c r="J369" s="25"/>
      <c r="K369" s="25"/>
    </row>
    <row r="370" spans="1:11" x14ac:dyDescent="0.25">
      <c r="A370" s="72"/>
      <c r="B370" s="69"/>
      <c r="C370" s="73"/>
      <c r="D370" s="74"/>
      <c r="E370" s="27">
        <f t="shared" si="6"/>
        <v>0</v>
      </c>
      <c r="F370" s="25"/>
      <c r="G370" s="25"/>
      <c r="H370" s="25"/>
      <c r="I370" s="25"/>
      <c r="J370" s="25"/>
      <c r="K370" s="25"/>
    </row>
    <row r="371" spans="1:11" x14ac:dyDescent="0.25">
      <c r="A371" s="72"/>
      <c r="B371" s="69"/>
      <c r="C371" s="73"/>
      <c r="D371" s="74"/>
      <c r="E371" s="27">
        <f t="shared" si="6"/>
        <v>0</v>
      </c>
      <c r="F371" s="25"/>
      <c r="G371" s="25"/>
      <c r="H371" s="25"/>
      <c r="I371" s="25"/>
      <c r="J371" s="25"/>
      <c r="K371" s="25"/>
    </row>
    <row r="372" spans="1:11" x14ac:dyDescent="0.25">
      <c r="A372" s="72"/>
      <c r="B372" s="69"/>
      <c r="C372" s="73"/>
      <c r="D372" s="74"/>
      <c r="E372" s="27">
        <f t="shared" si="6"/>
        <v>0</v>
      </c>
      <c r="F372" s="25"/>
      <c r="G372" s="25"/>
      <c r="H372" s="25"/>
      <c r="I372" s="25"/>
      <c r="J372" s="25"/>
      <c r="K372" s="25"/>
    </row>
    <row r="373" spans="1:11" x14ac:dyDescent="0.25">
      <c r="A373" s="72"/>
      <c r="B373" s="69"/>
      <c r="C373" s="73"/>
      <c r="D373" s="74"/>
      <c r="E373" s="27">
        <f t="shared" si="6"/>
        <v>0</v>
      </c>
      <c r="F373" s="25"/>
      <c r="G373" s="25"/>
      <c r="H373" s="25"/>
      <c r="I373" s="25"/>
      <c r="J373" s="25"/>
      <c r="K373" s="25"/>
    </row>
    <row r="374" spans="1:11" x14ac:dyDescent="0.25">
      <c r="A374" s="72"/>
      <c r="B374" s="69"/>
      <c r="C374" s="73"/>
      <c r="D374" s="74"/>
      <c r="E374" s="27">
        <f t="shared" si="6"/>
        <v>0</v>
      </c>
      <c r="F374" s="25"/>
      <c r="G374" s="25"/>
      <c r="H374" s="25"/>
      <c r="I374" s="25"/>
      <c r="J374" s="25"/>
      <c r="K374" s="25"/>
    </row>
    <row r="375" spans="1:11" x14ac:dyDescent="0.25">
      <c r="A375" s="72"/>
      <c r="B375" s="69"/>
      <c r="C375" s="73"/>
      <c r="D375" s="74"/>
      <c r="E375" s="27">
        <f t="shared" si="6"/>
        <v>0</v>
      </c>
      <c r="F375" s="25"/>
      <c r="G375" s="25"/>
      <c r="H375" s="25"/>
      <c r="I375" s="25"/>
      <c r="J375" s="25"/>
      <c r="K375" s="25"/>
    </row>
    <row r="376" spans="1:11" x14ac:dyDescent="0.25">
      <c r="A376" s="72"/>
      <c r="B376" s="69"/>
      <c r="C376" s="73"/>
      <c r="D376" s="74"/>
      <c r="E376" s="27">
        <f t="shared" si="6"/>
        <v>0</v>
      </c>
      <c r="F376" s="25"/>
      <c r="G376" s="25"/>
      <c r="H376" s="25"/>
      <c r="I376" s="25"/>
      <c r="J376" s="25"/>
      <c r="K376" s="25"/>
    </row>
    <row r="377" spans="1:11" x14ac:dyDescent="0.25">
      <c r="A377" s="72"/>
      <c r="B377" s="69"/>
      <c r="C377" s="73"/>
      <c r="D377" s="74"/>
      <c r="E377" s="27">
        <f t="shared" si="6"/>
        <v>0</v>
      </c>
      <c r="F377" s="25"/>
      <c r="G377" s="25"/>
      <c r="H377" s="25"/>
      <c r="I377" s="25"/>
      <c r="J377" s="25"/>
      <c r="K377" s="25"/>
    </row>
    <row r="378" spans="1:11" x14ac:dyDescent="0.25">
      <c r="A378" s="72"/>
      <c r="B378" s="69"/>
      <c r="C378" s="73"/>
      <c r="D378" s="74"/>
      <c r="E378" s="27">
        <f t="shared" si="6"/>
        <v>0</v>
      </c>
      <c r="F378" s="25"/>
      <c r="G378" s="25"/>
      <c r="H378" s="25"/>
      <c r="I378" s="25"/>
      <c r="J378" s="25"/>
      <c r="K378" s="25"/>
    </row>
    <row r="379" spans="1:11" x14ac:dyDescent="0.25">
      <c r="A379" s="72"/>
      <c r="B379" s="69"/>
      <c r="C379" s="73"/>
      <c r="D379" s="74"/>
      <c r="E379" s="27">
        <f t="shared" si="6"/>
        <v>0</v>
      </c>
      <c r="F379" s="25"/>
      <c r="G379" s="25"/>
      <c r="H379" s="25"/>
      <c r="I379" s="25"/>
      <c r="J379" s="25"/>
      <c r="K379" s="25"/>
    </row>
    <row r="380" spans="1:11" x14ac:dyDescent="0.25">
      <c r="A380" s="72"/>
      <c r="B380" s="69"/>
      <c r="C380" s="73"/>
      <c r="D380" s="74"/>
      <c r="E380" s="27">
        <f t="shared" si="6"/>
        <v>0</v>
      </c>
      <c r="F380" s="25"/>
      <c r="G380" s="25"/>
      <c r="H380" s="25"/>
      <c r="I380" s="25"/>
      <c r="J380" s="25"/>
      <c r="K380" s="25"/>
    </row>
    <row r="381" spans="1:11" x14ac:dyDescent="0.25">
      <c r="A381" s="72"/>
      <c r="B381" s="69"/>
      <c r="C381" s="73"/>
      <c r="D381" s="74"/>
      <c r="E381" s="27">
        <f t="shared" si="6"/>
        <v>0</v>
      </c>
      <c r="F381" s="25"/>
      <c r="G381" s="25"/>
      <c r="H381" s="25"/>
      <c r="I381" s="25"/>
      <c r="J381" s="25"/>
      <c r="K381" s="25"/>
    </row>
    <row r="382" spans="1:11" x14ac:dyDescent="0.25">
      <c r="A382" s="72"/>
      <c r="B382" s="69"/>
      <c r="C382" s="73"/>
      <c r="D382" s="74"/>
      <c r="E382" s="27">
        <f t="shared" si="6"/>
        <v>0</v>
      </c>
      <c r="F382" s="25"/>
      <c r="G382" s="25"/>
      <c r="H382" s="25"/>
      <c r="I382" s="25"/>
      <c r="J382" s="25"/>
      <c r="K382" s="25"/>
    </row>
    <row r="383" spans="1:11" x14ac:dyDescent="0.25">
      <c r="A383" s="72"/>
      <c r="B383" s="69"/>
      <c r="C383" s="73"/>
      <c r="D383" s="74"/>
      <c r="E383" s="27">
        <f t="shared" si="6"/>
        <v>0</v>
      </c>
      <c r="F383" s="25"/>
      <c r="G383" s="25"/>
      <c r="H383" s="25"/>
      <c r="I383" s="25"/>
      <c r="J383" s="25"/>
      <c r="K383" s="25"/>
    </row>
    <row r="384" spans="1:11" x14ac:dyDescent="0.25">
      <c r="A384" s="72"/>
      <c r="B384" s="69"/>
      <c r="C384" s="73"/>
      <c r="D384" s="74"/>
      <c r="E384" s="27">
        <f t="shared" si="6"/>
        <v>0</v>
      </c>
      <c r="F384" s="25"/>
      <c r="G384" s="25"/>
      <c r="H384" s="25"/>
      <c r="I384" s="25"/>
      <c r="J384" s="25"/>
      <c r="K384" s="25"/>
    </row>
    <row r="385" spans="1:11" x14ac:dyDescent="0.25">
      <c r="A385" s="72"/>
      <c r="B385" s="69"/>
      <c r="C385" s="73"/>
      <c r="D385" s="74"/>
      <c r="E385" s="27">
        <f t="shared" si="6"/>
        <v>0</v>
      </c>
      <c r="F385" s="25"/>
      <c r="G385" s="25"/>
      <c r="H385" s="25"/>
      <c r="I385" s="25"/>
      <c r="J385" s="25"/>
      <c r="K385" s="25"/>
    </row>
    <row r="386" spans="1:11" x14ac:dyDescent="0.25">
      <c r="A386" s="72"/>
      <c r="B386" s="69"/>
      <c r="C386" s="73"/>
      <c r="D386" s="74"/>
      <c r="E386" s="27">
        <f t="shared" si="6"/>
        <v>0</v>
      </c>
      <c r="F386" s="25"/>
      <c r="G386" s="25"/>
      <c r="H386" s="25"/>
      <c r="I386" s="25"/>
      <c r="J386" s="25"/>
      <c r="K386" s="25"/>
    </row>
    <row r="387" spans="1:11" x14ac:dyDescent="0.25">
      <c r="A387" s="72"/>
      <c r="B387" s="69"/>
      <c r="C387" s="73"/>
      <c r="D387" s="74"/>
      <c r="E387" s="27">
        <f t="shared" ref="E387:E450" si="7">A387*B387</f>
        <v>0</v>
      </c>
      <c r="F387" s="25"/>
      <c r="G387" s="25"/>
      <c r="H387" s="25"/>
      <c r="I387" s="25"/>
      <c r="J387" s="25"/>
      <c r="K387" s="25"/>
    </row>
    <row r="388" spans="1:11" x14ac:dyDescent="0.25">
      <c r="A388" s="72"/>
      <c r="B388" s="69"/>
      <c r="C388" s="73"/>
      <c r="D388" s="74"/>
      <c r="E388" s="27">
        <f t="shared" si="7"/>
        <v>0</v>
      </c>
      <c r="F388" s="25"/>
      <c r="G388" s="25"/>
      <c r="H388" s="25"/>
      <c r="I388" s="25"/>
      <c r="J388" s="25"/>
      <c r="K388" s="25"/>
    </row>
    <row r="389" spans="1:11" x14ac:dyDescent="0.25">
      <c r="A389" s="72"/>
      <c r="B389" s="69"/>
      <c r="C389" s="73"/>
      <c r="D389" s="74"/>
      <c r="E389" s="27">
        <f t="shared" si="7"/>
        <v>0</v>
      </c>
      <c r="F389" s="25"/>
      <c r="G389" s="25"/>
      <c r="H389" s="25"/>
      <c r="I389" s="25"/>
      <c r="J389" s="25"/>
      <c r="K389" s="25"/>
    </row>
    <row r="390" spans="1:11" x14ac:dyDescent="0.25">
      <c r="A390" s="72"/>
      <c r="B390" s="69"/>
      <c r="C390" s="73"/>
      <c r="D390" s="74"/>
      <c r="E390" s="27">
        <f t="shared" si="7"/>
        <v>0</v>
      </c>
      <c r="F390" s="25"/>
      <c r="G390" s="25"/>
      <c r="H390" s="25"/>
      <c r="I390" s="25"/>
      <c r="J390" s="25"/>
      <c r="K390" s="25"/>
    </row>
    <row r="391" spans="1:11" x14ac:dyDescent="0.25">
      <c r="A391" s="72"/>
      <c r="B391" s="69"/>
      <c r="C391" s="73"/>
      <c r="D391" s="74"/>
      <c r="E391" s="27">
        <f t="shared" si="7"/>
        <v>0</v>
      </c>
      <c r="F391" s="25"/>
      <c r="G391" s="25"/>
      <c r="H391" s="25"/>
      <c r="I391" s="25"/>
      <c r="J391" s="25"/>
      <c r="K391" s="25"/>
    </row>
    <row r="392" spans="1:11" x14ac:dyDescent="0.25">
      <c r="A392" s="72"/>
      <c r="B392" s="69"/>
      <c r="C392" s="73"/>
      <c r="D392" s="74"/>
      <c r="E392" s="27">
        <f t="shared" si="7"/>
        <v>0</v>
      </c>
      <c r="F392" s="25"/>
      <c r="G392" s="25"/>
      <c r="H392" s="25"/>
      <c r="I392" s="25"/>
      <c r="J392" s="25"/>
      <c r="K392" s="25"/>
    </row>
    <row r="393" spans="1:11" x14ac:dyDescent="0.25">
      <c r="A393" s="72"/>
      <c r="B393" s="69"/>
      <c r="C393" s="73"/>
      <c r="D393" s="74"/>
      <c r="E393" s="27">
        <f t="shared" si="7"/>
        <v>0</v>
      </c>
      <c r="F393" s="25"/>
      <c r="G393" s="25"/>
      <c r="H393" s="25"/>
      <c r="I393" s="25"/>
      <c r="J393" s="25"/>
      <c r="K393" s="25"/>
    </row>
    <row r="394" spans="1:11" x14ac:dyDescent="0.25">
      <c r="A394" s="72"/>
      <c r="B394" s="69"/>
      <c r="C394" s="73"/>
      <c r="D394" s="74"/>
      <c r="E394" s="27">
        <f t="shared" si="7"/>
        <v>0</v>
      </c>
      <c r="F394" s="25"/>
      <c r="G394" s="25"/>
      <c r="H394" s="25"/>
      <c r="I394" s="25"/>
      <c r="J394" s="25"/>
      <c r="K394" s="25"/>
    </row>
    <row r="395" spans="1:11" x14ac:dyDescent="0.25">
      <c r="A395" s="72"/>
      <c r="B395" s="69"/>
      <c r="C395" s="73"/>
      <c r="D395" s="74"/>
      <c r="E395" s="27">
        <f t="shared" si="7"/>
        <v>0</v>
      </c>
      <c r="F395" s="25"/>
      <c r="G395" s="25"/>
      <c r="H395" s="25"/>
      <c r="I395" s="25"/>
      <c r="J395" s="25"/>
      <c r="K395" s="25"/>
    </row>
    <row r="396" spans="1:11" x14ac:dyDescent="0.25">
      <c r="A396" s="72"/>
      <c r="B396" s="69"/>
      <c r="C396" s="73"/>
      <c r="D396" s="74"/>
      <c r="E396" s="27">
        <f t="shared" si="7"/>
        <v>0</v>
      </c>
      <c r="F396" s="25"/>
      <c r="G396" s="25"/>
      <c r="H396" s="25"/>
      <c r="I396" s="25"/>
      <c r="J396" s="25"/>
      <c r="K396" s="25"/>
    </row>
    <row r="397" spans="1:11" x14ac:dyDescent="0.25">
      <c r="A397" s="72"/>
      <c r="B397" s="69"/>
      <c r="C397" s="73"/>
      <c r="D397" s="74"/>
      <c r="E397" s="27">
        <f t="shared" si="7"/>
        <v>0</v>
      </c>
      <c r="F397" s="25"/>
      <c r="G397" s="25"/>
      <c r="H397" s="25"/>
      <c r="I397" s="25"/>
      <c r="J397" s="25"/>
      <c r="K397" s="25"/>
    </row>
    <row r="398" spans="1:11" x14ac:dyDescent="0.25">
      <c r="A398" s="72"/>
      <c r="B398" s="69"/>
      <c r="C398" s="73"/>
      <c r="D398" s="74"/>
      <c r="E398" s="27">
        <f t="shared" si="7"/>
        <v>0</v>
      </c>
      <c r="F398" s="25"/>
      <c r="G398" s="25"/>
      <c r="H398" s="25"/>
      <c r="I398" s="25"/>
      <c r="J398" s="25"/>
      <c r="K398" s="25"/>
    </row>
    <row r="399" spans="1:11" x14ac:dyDescent="0.25">
      <c r="A399" s="72"/>
      <c r="B399" s="69"/>
      <c r="C399" s="73"/>
      <c r="D399" s="74"/>
      <c r="E399" s="27">
        <f t="shared" si="7"/>
        <v>0</v>
      </c>
      <c r="F399" s="25"/>
      <c r="G399" s="25"/>
      <c r="H399" s="25"/>
      <c r="I399" s="25"/>
      <c r="J399" s="25"/>
      <c r="K399" s="25"/>
    </row>
    <row r="400" spans="1:11" x14ac:dyDescent="0.25">
      <c r="A400" s="72"/>
      <c r="B400" s="69"/>
      <c r="C400" s="73"/>
      <c r="D400" s="74"/>
      <c r="E400" s="27">
        <f t="shared" si="7"/>
        <v>0</v>
      </c>
      <c r="F400" s="25"/>
      <c r="G400" s="25"/>
      <c r="H400" s="25"/>
      <c r="I400" s="25"/>
      <c r="J400" s="25"/>
      <c r="K400" s="25"/>
    </row>
    <row r="401" spans="1:11" x14ac:dyDescent="0.25">
      <c r="A401" s="72"/>
      <c r="B401" s="69"/>
      <c r="C401" s="73"/>
      <c r="D401" s="74"/>
      <c r="E401" s="27">
        <f t="shared" si="7"/>
        <v>0</v>
      </c>
      <c r="F401" s="25"/>
      <c r="G401" s="25"/>
      <c r="H401" s="25"/>
      <c r="I401" s="25"/>
      <c r="J401" s="25"/>
      <c r="K401" s="25"/>
    </row>
    <row r="402" spans="1:11" x14ac:dyDescent="0.25">
      <c r="A402" s="72"/>
      <c r="B402" s="69"/>
      <c r="C402" s="73"/>
      <c r="D402" s="74"/>
      <c r="E402" s="27">
        <f t="shared" si="7"/>
        <v>0</v>
      </c>
      <c r="F402" s="25"/>
      <c r="G402" s="25"/>
      <c r="H402" s="25"/>
      <c r="I402" s="25"/>
      <c r="J402" s="25"/>
      <c r="K402" s="25"/>
    </row>
    <row r="403" spans="1:11" x14ac:dyDescent="0.25">
      <c r="A403" s="72"/>
      <c r="B403" s="69"/>
      <c r="C403" s="73"/>
      <c r="D403" s="74"/>
      <c r="E403" s="27">
        <f t="shared" si="7"/>
        <v>0</v>
      </c>
      <c r="F403" s="25"/>
      <c r="G403" s="25"/>
      <c r="H403" s="25"/>
      <c r="I403" s="25"/>
      <c r="J403" s="25"/>
      <c r="K403" s="25"/>
    </row>
    <row r="404" spans="1:11" x14ac:dyDescent="0.25">
      <c r="A404" s="72"/>
      <c r="B404" s="69"/>
      <c r="C404" s="73"/>
      <c r="D404" s="74"/>
      <c r="E404" s="27">
        <f t="shared" si="7"/>
        <v>0</v>
      </c>
      <c r="F404" s="25"/>
      <c r="G404" s="25"/>
      <c r="H404" s="25"/>
      <c r="I404" s="25"/>
      <c r="J404" s="25"/>
      <c r="K404" s="25"/>
    </row>
    <row r="405" spans="1:11" x14ac:dyDescent="0.25">
      <c r="A405" s="72"/>
      <c r="B405" s="69"/>
      <c r="C405" s="73"/>
      <c r="D405" s="74"/>
      <c r="E405" s="27">
        <f t="shared" si="7"/>
        <v>0</v>
      </c>
      <c r="F405" s="25"/>
      <c r="G405" s="25"/>
      <c r="H405" s="25"/>
      <c r="I405" s="25"/>
      <c r="J405" s="25"/>
      <c r="K405" s="25"/>
    </row>
    <row r="406" spans="1:11" x14ac:dyDescent="0.25">
      <c r="A406" s="72"/>
      <c r="B406" s="69"/>
      <c r="C406" s="73"/>
      <c r="D406" s="74"/>
      <c r="E406" s="27">
        <f t="shared" si="7"/>
        <v>0</v>
      </c>
      <c r="F406" s="25"/>
      <c r="G406" s="25"/>
      <c r="H406" s="25"/>
      <c r="I406" s="25"/>
      <c r="J406" s="25"/>
      <c r="K406" s="25"/>
    </row>
    <row r="407" spans="1:11" x14ac:dyDescent="0.25">
      <c r="A407" s="72"/>
      <c r="B407" s="69"/>
      <c r="C407" s="73"/>
      <c r="D407" s="74"/>
      <c r="E407" s="27">
        <f t="shared" si="7"/>
        <v>0</v>
      </c>
      <c r="F407" s="25"/>
      <c r="G407" s="25"/>
      <c r="H407" s="25"/>
      <c r="I407" s="25"/>
      <c r="J407" s="25"/>
      <c r="K407" s="25"/>
    </row>
    <row r="408" spans="1:11" x14ac:dyDescent="0.25">
      <c r="A408" s="72"/>
      <c r="B408" s="69"/>
      <c r="C408" s="73"/>
      <c r="D408" s="74"/>
      <c r="E408" s="27">
        <f t="shared" si="7"/>
        <v>0</v>
      </c>
      <c r="F408" s="25"/>
      <c r="G408" s="25"/>
      <c r="H408" s="25"/>
      <c r="I408" s="25"/>
      <c r="J408" s="25"/>
      <c r="K408" s="25"/>
    </row>
    <row r="409" spans="1:11" x14ac:dyDescent="0.25">
      <c r="A409" s="72"/>
      <c r="B409" s="69"/>
      <c r="C409" s="73"/>
      <c r="D409" s="74"/>
      <c r="E409" s="27">
        <f t="shared" si="7"/>
        <v>0</v>
      </c>
      <c r="F409" s="25"/>
      <c r="G409" s="25"/>
      <c r="H409" s="25"/>
      <c r="I409" s="25"/>
      <c r="J409" s="25"/>
      <c r="K409" s="25"/>
    </row>
    <row r="410" spans="1:11" x14ac:dyDescent="0.25">
      <c r="A410" s="72"/>
      <c r="B410" s="69"/>
      <c r="C410" s="73"/>
      <c r="D410" s="74"/>
      <c r="E410" s="27">
        <f t="shared" si="7"/>
        <v>0</v>
      </c>
      <c r="F410" s="25"/>
      <c r="G410" s="25"/>
      <c r="H410" s="25"/>
      <c r="I410" s="25"/>
      <c r="J410" s="25"/>
      <c r="K410" s="25"/>
    </row>
    <row r="411" spans="1:11" x14ac:dyDescent="0.25">
      <c r="A411" s="72"/>
      <c r="B411" s="69"/>
      <c r="C411" s="73"/>
      <c r="D411" s="74"/>
      <c r="E411" s="27">
        <f t="shared" si="7"/>
        <v>0</v>
      </c>
      <c r="F411" s="25"/>
      <c r="G411" s="25"/>
      <c r="H411" s="25"/>
      <c r="I411" s="25"/>
      <c r="J411" s="25"/>
      <c r="K411" s="25"/>
    </row>
    <row r="412" spans="1:11" x14ac:dyDescent="0.25">
      <c r="A412" s="72"/>
      <c r="B412" s="69"/>
      <c r="C412" s="73"/>
      <c r="D412" s="74"/>
      <c r="E412" s="27">
        <f t="shared" si="7"/>
        <v>0</v>
      </c>
      <c r="F412" s="25"/>
      <c r="G412" s="25"/>
      <c r="H412" s="25"/>
      <c r="I412" s="25"/>
      <c r="J412" s="25"/>
      <c r="K412" s="25"/>
    </row>
    <row r="413" spans="1:11" x14ac:dyDescent="0.25">
      <c r="A413" s="72"/>
      <c r="B413" s="69"/>
      <c r="C413" s="73"/>
      <c r="D413" s="74"/>
      <c r="E413" s="27">
        <f t="shared" si="7"/>
        <v>0</v>
      </c>
      <c r="F413" s="25"/>
      <c r="G413" s="25"/>
      <c r="H413" s="25"/>
      <c r="I413" s="25"/>
      <c r="J413" s="25"/>
      <c r="K413" s="25"/>
    </row>
    <row r="414" spans="1:11" x14ac:dyDescent="0.25">
      <c r="A414" s="72"/>
      <c r="B414" s="69"/>
      <c r="C414" s="73"/>
      <c r="D414" s="74"/>
      <c r="E414" s="27">
        <f t="shared" si="7"/>
        <v>0</v>
      </c>
      <c r="F414" s="25"/>
      <c r="G414" s="25"/>
      <c r="H414" s="25"/>
      <c r="I414" s="25"/>
      <c r="J414" s="25"/>
      <c r="K414" s="25"/>
    </row>
    <row r="415" spans="1:11" x14ac:dyDescent="0.25">
      <c r="A415" s="72"/>
      <c r="B415" s="69"/>
      <c r="C415" s="73"/>
      <c r="D415" s="74"/>
      <c r="E415" s="27">
        <f t="shared" si="7"/>
        <v>0</v>
      </c>
      <c r="F415" s="25"/>
      <c r="G415" s="25"/>
      <c r="H415" s="25"/>
      <c r="I415" s="25"/>
      <c r="J415" s="25"/>
      <c r="K415" s="25"/>
    </row>
    <row r="416" spans="1:11" x14ac:dyDescent="0.25">
      <c r="A416" s="72"/>
      <c r="B416" s="69"/>
      <c r="C416" s="73"/>
      <c r="D416" s="74"/>
      <c r="E416" s="27">
        <f t="shared" si="7"/>
        <v>0</v>
      </c>
      <c r="F416" s="25"/>
      <c r="G416" s="25"/>
      <c r="H416" s="25"/>
      <c r="I416" s="25"/>
      <c r="J416" s="25"/>
      <c r="K416" s="25"/>
    </row>
    <row r="417" spans="1:11" x14ac:dyDescent="0.25">
      <c r="A417" s="72"/>
      <c r="B417" s="69"/>
      <c r="C417" s="73"/>
      <c r="D417" s="74"/>
      <c r="E417" s="27">
        <f t="shared" si="7"/>
        <v>0</v>
      </c>
      <c r="F417" s="25"/>
      <c r="G417" s="25"/>
      <c r="H417" s="25"/>
      <c r="I417" s="25"/>
      <c r="J417" s="25"/>
      <c r="K417" s="25"/>
    </row>
    <row r="418" spans="1:11" x14ac:dyDescent="0.25">
      <c r="A418" s="72"/>
      <c r="B418" s="69"/>
      <c r="C418" s="73"/>
      <c r="D418" s="74"/>
      <c r="E418" s="27">
        <f t="shared" si="7"/>
        <v>0</v>
      </c>
      <c r="F418" s="25"/>
      <c r="G418" s="25"/>
      <c r="H418" s="25"/>
      <c r="I418" s="25"/>
      <c r="J418" s="25"/>
      <c r="K418" s="25"/>
    </row>
    <row r="419" spans="1:11" x14ac:dyDescent="0.25">
      <c r="A419" s="72"/>
      <c r="B419" s="69"/>
      <c r="C419" s="73"/>
      <c r="D419" s="74"/>
      <c r="E419" s="27">
        <f t="shared" si="7"/>
        <v>0</v>
      </c>
      <c r="F419" s="25"/>
      <c r="G419" s="25"/>
      <c r="H419" s="25"/>
      <c r="I419" s="25"/>
      <c r="J419" s="25"/>
      <c r="K419" s="25"/>
    </row>
    <row r="420" spans="1:11" x14ac:dyDescent="0.25">
      <c r="A420" s="72"/>
      <c r="B420" s="69"/>
      <c r="C420" s="73"/>
      <c r="D420" s="74"/>
      <c r="E420" s="27">
        <f t="shared" si="7"/>
        <v>0</v>
      </c>
      <c r="F420" s="25"/>
      <c r="G420" s="25"/>
      <c r="H420" s="25"/>
      <c r="I420" s="25"/>
      <c r="J420" s="25"/>
      <c r="K420" s="25"/>
    </row>
    <row r="421" spans="1:11" x14ac:dyDescent="0.25">
      <c r="A421" s="72"/>
      <c r="B421" s="69"/>
      <c r="C421" s="73"/>
      <c r="D421" s="74"/>
      <c r="E421" s="27">
        <f t="shared" si="7"/>
        <v>0</v>
      </c>
      <c r="F421" s="25"/>
      <c r="G421" s="25"/>
      <c r="H421" s="25"/>
      <c r="I421" s="25"/>
      <c r="J421" s="25"/>
      <c r="K421" s="25"/>
    </row>
    <row r="422" spans="1:11" x14ac:dyDescent="0.25">
      <c r="A422" s="72"/>
      <c r="B422" s="69"/>
      <c r="C422" s="73"/>
      <c r="D422" s="74"/>
      <c r="E422" s="27">
        <f t="shared" si="7"/>
        <v>0</v>
      </c>
      <c r="F422" s="25"/>
      <c r="G422" s="25"/>
      <c r="H422" s="25"/>
      <c r="I422" s="25"/>
      <c r="J422" s="25"/>
      <c r="K422" s="25"/>
    </row>
    <row r="423" spans="1:11" x14ac:dyDescent="0.25">
      <c r="A423" s="72"/>
      <c r="B423" s="69"/>
      <c r="C423" s="73"/>
      <c r="D423" s="74"/>
      <c r="E423" s="27">
        <f t="shared" si="7"/>
        <v>0</v>
      </c>
      <c r="F423" s="25"/>
      <c r="G423" s="25"/>
      <c r="H423" s="25"/>
      <c r="I423" s="25"/>
      <c r="J423" s="25"/>
      <c r="K423" s="25"/>
    </row>
    <row r="424" spans="1:11" x14ac:dyDescent="0.25">
      <c r="A424" s="72"/>
      <c r="B424" s="69"/>
      <c r="C424" s="73"/>
      <c r="D424" s="74"/>
      <c r="E424" s="27">
        <f t="shared" si="7"/>
        <v>0</v>
      </c>
      <c r="F424" s="25"/>
      <c r="G424" s="25"/>
      <c r="H424" s="25"/>
      <c r="I424" s="25"/>
      <c r="J424" s="25"/>
      <c r="K424" s="25"/>
    </row>
    <row r="425" spans="1:11" x14ac:dyDescent="0.25">
      <c r="A425" s="72"/>
      <c r="B425" s="69"/>
      <c r="C425" s="73"/>
      <c r="D425" s="74"/>
      <c r="E425" s="27">
        <f t="shared" si="7"/>
        <v>0</v>
      </c>
      <c r="F425" s="25"/>
      <c r="G425" s="25"/>
      <c r="H425" s="25"/>
      <c r="I425" s="25"/>
      <c r="J425" s="25"/>
      <c r="K425" s="25"/>
    </row>
    <row r="426" spans="1:11" x14ac:dyDescent="0.25">
      <c r="A426" s="72"/>
      <c r="B426" s="69"/>
      <c r="C426" s="73"/>
      <c r="D426" s="74"/>
      <c r="E426" s="27">
        <f t="shared" si="7"/>
        <v>0</v>
      </c>
      <c r="F426" s="25"/>
      <c r="G426" s="25"/>
      <c r="H426" s="25"/>
      <c r="I426" s="25"/>
      <c r="J426" s="25"/>
      <c r="K426" s="25"/>
    </row>
    <row r="427" spans="1:11" x14ac:dyDescent="0.25">
      <c r="A427" s="72"/>
      <c r="B427" s="69"/>
      <c r="C427" s="73"/>
      <c r="D427" s="74"/>
      <c r="E427" s="27">
        <f t="shared" si="7"/>
        <v>0</v>
      </c>
      <c r="F427" s="25"/>
      <c r="G427" s="25"/>
      <c r="H427" s="25"/>
      <c r="I427" s="25"/>
      <c r="J427" s="25"/>
      <c r="K427" s="25"/>
    </row>
    <row r="428" spans="1:11" x14ac:dyDescent="0.25">
      <c r="A428" s="72"/>
      <c r="B428" s="69"/>
      <c r="C428" s="73"/>
      <c r="D428" s="74"/>
      <c r="E428" s="27">
        <f t="shared" si="7"/>
        <v>0</v>
      </c>
      <c r="F428" s="25"/>
      <c r="G428" s="25"/>
      <c r="H428" s="25"/>
      <c r="I428" s="25"/>
      <c r="J428" s="25"/>
      <c r="K428" s="25"/>
    </row>
    <row r="429" spans="1:11" x14ac:dyDescent="0.25">
      <c r="A429" s="72"/>
      <c r="B429" s="69"/>
      <c r="C429" s="73"/>
      <c r="D429" s="74"/>
      <c r="E429" s="27">
        <f t="shared" si="7"/>
        <v>0</v>
      </c>
      <c r="F429" s="25"/>
      <c r="G429" s="25"/>
      <c r="H429" s="25"/>
      <c r="I429" s="25"/>
      <c r="J429" s="25"/>
      <c r="K429" s="25"/>
    </row>
    <row r="430" spans="1:11" x14ac:dyDescent="0.25">
      <c r="A430" s="72"/>
      <c r="B430" s="69"/>
      <c r="C430" s="73"/>
      <c r="D430" s="74"/>
      <c r="E430" s="27">
        <f t="shared" si="7"/>
        <v>0</v>
      </c>
      <c r="F430" s="25"/>
      <c r="G430" s="25"/>
      <c r="H430" s="25"/>
      <c r="I430" s="25"/>
      <c r="J430" s="25"/>
      <c r="K430" s="25"/>
    </row>
    <row r="431" spans="1:11" x14ac:dyDescent="0.25">
      <c r="A431" s="72"/>
      <c r="B431" s="69"/>
      <c r="C431" s="73"/>
      <c r="D431" s="74"/>
      <c r="E431" s="27">
        <f t="shared" si="7"/>
        <v>0</v>
      </c>
      <c r="F431" s="25"/>
      <c r="G431" s="25"/>
      <c r="H431" s="25"/>
      <c r="I431" s="25"/>
      <c r="J431" s="25"/>
      <c r="K431" s="25"/>
    </row>
    <row r="432" spans="1:11" x14ac:dyDescent="0.25">
      <c r="A432" s="72"/>
      <c r="B432" s="69"/>
      <c r="C432" s="73"/>
      <c r="D432" s="74"/>
      <c r="E432" s="27">
        <f t="shared" si="7"/>
        <v>0</v>
      </c>
      <c r="F432" s="25"/>
      <c r="G432" s="25"/>
      <c r="H432" s="25"/>
      <c r="I432" s="25"/>
      <c r="J432" s="25"/>
      <c r="K432" s="25"/>
    </row>
    <row r="433" spans="1:11" x14ac:dyDescent="0.25">
      <c r="A433" s="72"/>
      <c r="B433" s="69"/>
      <c r="C433" s="73"/>
      <c r="D433" s="74"/>
      <c r="E433" s="27">
        <f t="shared" si="7"/>
        <v>0</v>
      </c>
      <c r="F433" s="25"/>
      <c r="G433" s="25"/>
      <c r="H433" s="25"/>
      <c r="I433" s="25"/>
      <c r="J433" s="25"/>
      <c r="K433" s="25"/>
    </row>
    <row r="434" spans="1:11" x14ac:dyDescent="0.25">
      <c r="A434" s="72"/>
      <c r="B434" s="69"/>
      <c r="C434" s="73"/>
      <c r="D434" s="74"/>
      <c r="E434" s="27">
        <f t="shared" si="7"/>
        <v>0</v>
      </c>
      <c r="F434" s="25"/>
      <c r="G434" s="25"/>
      <c r="H434" s="25"/>
      <c r="I434" s="25"/>
      <c r="J434" s="25"/>
      <c r="K434" s="25"/>
    </row>
    <row r="435" spans="1:11" x14ac:dyDescent="0.25">
      <c r="A435" s="72"/>
      <c r="B435" s="69"/>
      <c r="C435" s="73"/>
      <c r="D435" s="74"/>
      <c r="E435" s="27">
        <f t="shared" si="7"/>
        <v>0</v>
      </c>
      <c r="F435" s="25"/>
      <c r="G435" s="25"/>
      <c r="H435" s="25"/>
      <c r="I435" s="25"/>
      <c r="J435" s="25"/>
      <c r="K435" s="25"/>
    </row>
    <row r="436" spans="1:11" x14ac:dyDescent="0.25">
      <c r="A436" s="72"/>
      <c r="B436" s="69"/>
      <c r="C436" s="73"/>
      <c r="D436" s="74"/>
      <c r="E436" s="27">
        <f t="shared" si="7"/>
        <v>0</v>
      </c>
      <c r="F436" s="25"/>
      <c r="G436" s="25"/>
      <c r="H436" s="25"/>
      <c r="I436" s="25"/>
      <c r="J436" s="25"/>
      <c r="K436" s="25"/>
    </row>
    <row r="437" spans="1:11" x14ac:dyDescent="0.25">
      <c r="A437" s="72"/>
      <c r="B437" s="69"/>
      <c r="C437" s="73"/>
      <c r="D437" s="74"/>
      <c r="E437" s="27">
        <f t="shared" si="7"/>
        <v>0</v>
      </c>
      <c r="F437" s="25"/>
      <c r="G437" s="25"/>
      <c r="H437" s="25"/>
      <c r="I437" s="25"/>
      <c r="J437" s="25"/>
      <c r="K437" s="25"/>
    </row>
    <row r="438" spans="1:11" x14ac:dyDescent="0.25">
      <c r="A438" s="72"/>
      <c r="B438" s="69"/>
      <c r="C438" s="73"/>
      <c r="D438" s="74"/>
      <c r="E438" s="27">
        <f t="shared" si="7"/>
        <v>0</v>
      </c>
      <c r="F438" s="25"/>
      <c r="G438" s="25"/>
      <c r="H438" s="25"/>
      <c r="I438" s="25"/>
      <c r="J438" s="25"/>
      <c r="K438" s="25"/>
    </row>
    <row r="439" spans="1:11" x14ac:dyDescent="0.25">
      <c r="A439" s="72"/>
      <c r="B439" s="69"/>
      <c r="C439" s="73"/>
      <c r="D439" s="74"/>
      <c r="E439" s="27">
        <f t="shared" si="7"/>
        <v>0</v>
      </c>
      <c r="F439" s="25"/>
      <c r="G439" s="25"/>
      <c r="H439" s="25"/>
      <c r="I439" s="25"/>
      <c r="J439" s="25"/>
      <c r="K439" s="25"/>
    </row>
    <row r="440" spans="1:11" x14ac:dyDescent="0.25">
      <c r="A440" s="72"/>
      <c r="B440" s="69"/>
      <c r="C440" s="73"/>
      <c r="D440" s="74"/>
      <c r="E440" s="27">
        <f t="shared" si="7"/>
        <v>0</v>
      </c>
      <c r="F440" s="25"/>
      <c r="G440" s="25"/>
      <c r="H440" s="25"/>
      <c r="I440" s="25"/>
      <c r="J440" s="25"/>
      <c r="K440" s="25"/>
    </row>
    <row r="441" spans="1:11" x14ac:dyDescent="0.25">
      <c r="A441" s="72"/>
      <c r="B441" s="69"/>
      <c r="C441" s="73"/>
      <c r="D441" s="74"/>
      <c r="E441" s="27">
        <f t="shared" si="7"/>
        <v>0</v>
      </c>
      <c r="F441" s="25"/>
      <c r="G441" s="25"/>
      <c r="H441" s="25"/>
      <c r="I441" s="25"/>
      <c r="J441" s="25"/>
      <c r="K441" s="25"/>
    </row>
    <row r="442" spans="1:11" x14ac:dyDescent="0.25">
      <c r="A442" s="72"/>
      <c r="B442" s="69"/>
      <c r="C442" s="73"/>
      <c r="D442" s="74"/>
      <c r="E442" s="27">
        <f t="shared" si="7"/>
        <v>0</v>
      </c>
      <c r="F442" s="25"/>
      <c r="G442" s="25"/>
      <c r="H442" s="25"/>
      <c r="I442" s="25"/>
      <c r="J442" s="25"/>
      <c r="K442" s="25"/>
    </row>
    <row r="443" spans="1:11" x14ac:dyDescent="0.25">
      <c r="A443" s="72"/>
      <c r="B443" s="69"/>
      <c r="C443" s="73"/>
      <c r="D443" s="74"/>
      <c r="E443" s="27">
        <f t="shared" si="7"/>
        <v>0</v>
      </c>
      <c r="F443" s="25"/>
      <c r="G443" s="25"/>
      <c r="H443" s="25"/>
      <c r="I443" s="25"/>
      <c r="J443" s="25"/>
      <c r="K443" s="25"/>
    </row>
    <row r="444" spans="1:11" x14ac:dyDescent="0.25">
      <c r="A444" s="72"/>
      <c r="B444" s="69"/>
      <c r="C444" s="73"/>
      <c r="D444" s="74"/>
      <c r="E444" s="27">
        <f t="shared" si="7"/>
        <v>0</v>
      </c>
      <c r="F444" s="25"/>
      <c r="G444" s="25"/>
      <c r="H444" s="25"/>
      <c r="I444" s="25"/>
      <c r="J444" s="25"/>
      <c r="K444" s="25"/>
    </row>
    <row r="445" spans="1:11" x14ac:dyDescent="0.25">
      <c r="A445" s="72"/>
      <c r="B445" s="69"/>
      <c r="C445" s="73"/>
      <c r="D445" s="74"/>
      <c r="E445" s="27">
        <f t="shared" si="7"/>
        <v>0</v>
      </c>
      <c r="F445" s="25"/>
      <c r="G445" s="25"/>
      <c r="H445" s="25"/>
      <c r="I445" s="25"/>
      <c r="J445" s="25"/>
      <c r="K445" s="25"/>
    </row>
    <row r="446" spans="1:11" x14ac:dyDescent="0.25">
      <c r="A446" s="72"/>
      <c r="B446" s="69"/>
      <c r="C446" s="73"/>
      <c r="D446" s="74"/>
      <c r="E446" s="27">
        <f t="shared" si="7"/>
        <v>0</v>
      </c>
      <c r="F446" s="25"/>
      <c r="G446" s="25"/>
      <c r="H446" s="25"/>
      <c r="I446" s="25"/>
      <c r="J446" s="25"/>
      <c r="K446" s="25"/>
    </row>
    <row r="447" spans="1:11" x14ac:dyDescent="0.25">
      <c r="A447" s="72"/>
      <c r="B447" s="69"/>
      <c r="C447" s="73"/>
      <c r="D447" s="74"/>
      <c r="E447" s="27">
        <f t="shared" si="7"/>
        <v>0</v>
      </c>
      <c r="F447" s="25"/>
      <c r="G447" s="25"/>
      <c r="H447" s="25"/>
      <c r="I447" s="25"/>
      <c r="J447" s="25"/>
      <c r="K447" s="25"/>
    </row>
    <row r="448" spans="1:11" x14ac:dyDescent="0.25">
      <c r="A448" s="72"/>
      <c r="B448" s="69"/>
      <c r="C448" s="73"/>
      <c r="D448" s="74"/>
      <c r="E448" s="27">
        <f t="shared" si="7"/>
        <v>0</v>
      </c>
      <c r="F448" s="25"/>
      <c r="G448" s="25"/>
      <c r="H448" s="25"/>
      <c r="I448" s="25"/>
      <c r="J448" s="25"/>
      <c r="K448" s="25"/>
    </row>
    <row r="449" spans="1:11" x14ac:dyDescent="0.25">
      <c r="A449" s="72"/>
      <c r="B449" s="69"/>
      <c r="C449" s="73"/>
      <c r="D449" s="74"/>
      <c r="E449" s="27">
        <f t="shared" si="7"/>
        <v>0</v>
      </c>
      <c r="F449" s="25"/>
      <c r="G449" s="25"/>
      <c r="H449" s="25"/>
      <c r="I449" s="25"/>
      <c r="J449" s="25"/>
      <c r="K449" s="25"/>
    </row>
    <row r="450" spans="1:11" x14ac:dyDescent="0.25">
      <c r="A450" s="72"/>
      <c r="B450" s="69"/>
      <c r="C450" s="73"/>
      <c r="D450" s="74"/>
      <c r="E450" s="27">
        <f t="shared" si="7"/>
        <v>0</v>
      </c>
      <c r="F450" s="25"/>
      <c r="G450" s="25"/>
      <c r="H450" s="25"/>
      <c r="I450" s="25"/>
      <c r="J450" s="25"/>
      <c r="K450" s="25"/>
    </row>
    <row r="451" spans="1:11" x14ac:dyDescent="0.25">
      <c r="A451" s="72"/>
      <c r="B451" s="69"/>
      <c r="C451" s="73"/>
      <c r="D451" s="74"/>
      <c r="E451" s="27">
        <f t="shared" ref="E451:E514" si="8">A451*B451</f>
        <v>0</v>
      </c>
      <c r="F451" s="25"/>
      <c r="G451" s="25"/>
      <c r="H451" s="25"/>
      <c r="I451" s="25"/>
      <c r="J451" s="25"/>
      <c r="K451" s="25"/>
    </row>
    <row r="452" spans="1:11" x14ac:dyDescent="0.25">
      <c r="A452" s="72"/>
      <c r="B452" s="69"/>
      <c r="C452" s="73"/>
      <c r="D452" s="74"/>
      <c r="E452" s="27">
        <f t="shared" si="8"/>
        <v>0</v>
      </c>
      <c r="F452" s="25"/>
      <c r="G452" s="25"/>
      <c r="H452" s="25"/>
      <c r="I452" s="25"/>
      <c r="J452" s="25"/>
      <c r="K452" s="25"/>
    </row>
    <row r="453" spans="1:11" x14ac:dyDescent="0.25">
      <c r="A453" s="72"/>
      <c r="B453" s="69"/>
      <c r="C453" s="73"/>
      <c r="D453" s="74"/>
      <c r="E453" s="27">
        <f t="shared" si="8"/>
        <v>0</v>
      </c>
      <c r="F453" s="25"/>
      <c r="G453" s="25"/>
      <c r="H453" s="25"/>
      <c r="I453" s="25"/>
      <c r="J453" s="25"/>
      <c r="K453" s="25"/>
    </row>
    <row r="454" spans="1:11" x14ac:dyDescent="0.25">
      <c r="A454" s="72"/>
      <c r="B454" s="69"/>
      <c r="C454" s="73"/>
      <c r="D454" s="74"/>
      <c r="E454" s="27">
        <f t="shared" si="8"/>
        <v>0</v>
      </c>
      <c r="F454" s="25"/>
      <c r="G454" s="25"/>
      <c r="H454" s="25"/>
      <c r="I454" s="25"/>
      <c r="J454" s="25"/>
      <c r="K454" s="25"/>
    </row>
    <row r="455" spans="1:11" x14ac:dyDescent="0.25">
      <c r="A455" s="72"/>
      <c r="B455" s="69"/>
      <c r="C455" s="73"/>
      <c r="D455" s="74"/>
      <c r="E455" s="27">
        <f t="shared" si="8"/>
        <v>0</v>
      </c>
      <c r="F455" s="25"/>
      <c r="G455" s="25"/>
      <c r="H455" s="25"/>
      <c r="I455" s="25"/>
      <c r="J455" s="25"/>
      <c r="K455" s="25"/>
    </row>
    <row r="456" spans="1:11" x14ac:dyDescent="0.25">
      <c r="A456" s="72"/>
      <c r="B456" s="69"/>
      <c r="C456" s="73"/>
      <c r="D456" s="74"/>
      <c r="E456" s="27">
        <f t="shared" si="8"/>
        <v>0</v>
      </c>
      <c r="F456" s="25"/>
      <c r="G456" s="25"/>
      <c r="H456" s="25"/>
      <c r="I456" s="25"/>
      <c r="J456" s="25"/>
      <c r="K456" s="25"/>
    </row>
    <row r="457" spans="1:11" x14ac:dyDescent="0.25">
      <c r="A457" s="72"/>
      <c r="B457" s="69"/>
      <c r="C457" s="73"/>
      <c r="D457" s="74"/>
      <c r="E457" s="27">
        <f t="shared" si="8"/>
        <v>0</v>
      </c>
      <c r="F457" s="25"/>
      <c r="G457" s="25"/>
      <c r="H457" s="25"/>
      <c r="I457" s="25"/>
      <c r="J457" s="25"/>
      <c r="K457" s="25"/>
    </row>
    <row r="458" spans="1:11" x14ac:dyDescent="0.25">
      <c r="A458" s="72"/>
      <c r="B458" s="69"/>
      <c r="C458" s="73"/>
      <c r="D458" s="74"/>
      <c r="E458" s="27">
        <f t="shared" si="8"/>
        <v>0</v>
      </c>
      <c r="F458" s="25"/>
      <c r="G458" s="25"/>
      <c r="H458" s="25"/>
      <c r="I458" s="25"/>
      <c r="J458" s="25"/>
      <c r="K458" s="25"/>
    </row>
    <row r="459" spans="1:11" x14ac:dyDescent="0.25">
      <c r="A459" s="72"/>
      <c r="B459" s="69"/>
      <c r="C459" s="73"/>
      <c r="D459" s="74"/>
      <c r="E459" s="27">
        <f t="shared" si="8"/>
        <v>0</v>
      </c>
      <c r="F459" s="25"/>
      <c r="G459" s="25"/>
      <c r="H459" s="25"/>
      <c r="I459" s="25"/>
      <c r="J459" s="25"/>
      <c r="K459" s="25"/>
    </row>
    <row r="460" spans="1:11" x14ac:dyDescent="0.25">
      <c r="A460" s="72"/>
      <c r="B460" s="69"/>
      <c r="C460" s="73"/>
      <c r="D460" s="74"/>
      <c r="E460" s="27">
        <f t="shared" si="8"/>
        <v>0</v>
      </c>
      <c r="F460" s="25"/>
      <c r="G460" s="25"/>
      <c r="H460" s="25"/>
      <c r="I460" s="25"/>
      <c r="J460" s="25"/>
      <c r="K460" s="25"/>
    </row>
    <row r="461" spans="1:11" x14ac:dyDescent="0.25">
      <c r="A461" s="72"/>
      <c r="B461" s="69"/>
      <c r="C461" s="73"/>
      <c r="D461" s="74"/>
      <c r="E461" s="27">
        <f t="shared" si="8"/>
        <v>0</v>
      </c>
      <c r="F461" s="25"/>
      <c r="G461" s="25"/>
      <c r="H461" s="25"/>
      <c r="I461" s="25"/>
      <c r="J461" s="25"/>
      <c r="K461" s="25"/>
    </row>
    <row r="462" spans="1:11" x14ac:dyDescent="0.25">
      <c r="A462" s="72"/>
      <c r="B462" s="69"/>
      <c r="C462" s="73"/>
      <c r="D462" s="74"/>
      <c r="E462" s="27">
        <f t="shared" si="8"/>
        <v>0</v>
      </c>
      <c r="F462" s="25"/>
      <c r="G462" s="25"/>
      <c r="H462" s="25"/>
      <c r="I462" s="25"/>
      <c r="J462" s="25"/>
      <c r="K462" s="25"/>
    </row>
    <row r="463" spans="1:11" x14ac:dyDescent="0.25">
      <c r="A463" s="72"/>
      <c r="B463" s="69"/>
      <c r="C463" s="73"/>
      <c r="D463" s="74"/>
      <c r="E463" s="27">
        <f t="shared" si="8"/>
        <v>0</v>
      </c>
      <c r="F463" s="25"/>
      <c r="G463" s="25"/>
      <c r="H463" s="25"/>
      <c r="I463" s="25"/>
      <c r="J463" s="25"/>
      <c r="K463" s="25"/>
    </row>
    <row r="464" spans="1:11" x14ac:dyDescent="0.25">
      <c r="A464" s="72"/>
      <c r="B464" s="69"/>
      <c r="C464" s="73"/>
      <c r="D464" s="74"/>
      <c r="E464" s="27">
        <f t="shared" si="8"/>
        <v>0</v>
      </c>
      <c r="F464" s="25"/>
      <c r="G464" s="25"/>
      <c r="H464" s="25"/>
      <c r="I464" s="25"/>
      <c r="J464" s="25"/>
      <c r="K464" s="25"/>
    </row>
    <row r="465" spans="1:11" x14ac:dyDescent="0.25">
      <c r="A465" s="72"/>
      <c r="B465" s="69"/>
      <c r="C465" s="73"/>
      <c r="D465" s="74"/>
      <c r="E465" s="27">
        <f t="shared" si="8"/>
        <v>0</v>
      </c>
      <c r="F465" s="25"/>
      <c r="G465" s="25"/>
      <c r="H465" s="25"/>
      <c r="I465" s="25"/>
      <c r="J465" s="25"/>
      <c r="K465" s="25"/>
    </row>
    <row r="466" spans="1:11" x14ac:dyDescent="0.25">
      <c r="A466" s="72"/>
      <c r="B466" s="69"/>
      <c r="C466" s="73"/>
      <c r="D466" s="74"/>
      <c r="E466" s="27">
        <f t="shared" si="8"/>
        <v>0</v>
      </c>
      <c r="F466" s="25"/>
      <c r="G466" s="25"/>
      <c r="H466" s="25"/>
      <c r="I466" s="25"/>
      <c r="J466" s="25"/>
      <c r="K466" s="25"/>
    </row>
    <row r="467" spans="1:11" x14ac:dyDescent="0.25">
      <c r="A467" s="72"/>
      <c r="B467" s="69"/>
      <c r="C467" s="73"/>
      <c r="D467" s="74"/>
      <c r="E467" s="27">
        <f t="shared" si="8"/>
        <v>0</v>
      </c>
      <c r="F467" s="25"/>
      <c r="G467" s="25"/>
      <c r="H467" s="25"/>
      <c r="I467" s="25"/>
      <c r="J467" s="25"/>
      <c r="K467" s="25"/>
    </row>
    <row r="468" spans="1:11" x14ac:dyDescent="0.25">
      <c r="A468" s="72"/>
      <c r="B468" s="69"/>
      <c r="C468" s="73"/>
      <c r="D468" s="74"/>
      <c r="E468" s="27">
        <f t="shared" si="8"/>
        <v>0</v>
      </c>
      <c r="F468" s="25"/>
      <c r="G468" s="25"/>
      <c r="H468" s="25"/>
      <c r="I468" s="25"/>
      <c r="J468" s="25"/>
      <c r="K468" s="25"/>
    </row>
    <row r="469" spans="1:11" x14ac:dyDescent="0.25">
      <c r="A469" s="72"/>
      <c r="B469" s="69"/>
      <c r="C469" s="73"/>
      <c r="D469" s="74"/>
      <c r="E469" s="27">
        <f t="shared" si="8"/>
        <v>0</v>
      </c>
      <c r="F469" s="25"/>
      <c r="G469" s="25"/>
      <c r="H469" s="25"/>
      <c r="I469" s="25"/>
      <c r="J469" s="25"/>
      <c r="K469" s="25"/>
    </row>
    <row r="470" spans="1:11" x14ac:dyDescent="0.25">
      <c r="A470" s="72"/>
      <c r="B470" s="69"/>
      <c r="C470" s="73"/>
      <c r="D470" s="74"/>
      <c r="E470" s="27">
        <f t="shared" si="8"/>
        <v>0</v>
      </c>
      <c r="F470" s="25"/>
      <c r="G470" s="25"/>
      <c r="H470" s="25"/>
      <c r="I470" s="25"/>
      <c r="J470" s="25"/>
      <c r="K470" s="25"/>
    </row>
    <row r="471" spans="1:11" x14ac:dyDescent="0.25">
      <c r="A471" s="72"/>
      <c r="B471" s="69"/>
      <c r="C471" s="73"/>
      <c r="D471" s="74"/>
      <c r="E471" s="27">
        <f t="shared" si="8"/>
        <v>0</v>
      </c>
      <c r="F471" s="25"/>
      <c r="G471" s="25"/>
      <c r="H471" s="25"/>
      <c r="I471" s="25"/>
      <c r="J471" s="25"/>
      <c r="K471" s="25"/>
    </row>
    <row r="472" spans="1:11" x14ac:dyDescent="0.25">
      <c r="A472" s="72"/>
      <c r="B472" s="69"/>
      <c r="C472" s="73"/>
      <c r="D472" s="74"/>
      <c r="E472" s="27">
        <f t="shared" si="8"/>
        <v>0</v>
      </c>
      <c r="F472" s="25"/>
      <c r="G472" s="25"/>
      <c r="H472" s="25"/>
      <c r="I472" s="25"/>
      <c r="J472" s="25"/>
      <c r="K472" s="25"/>
    </row>
    <row r="473" spans="1:11" x14ac:dyDescent="0.25">
      <c r="A473" s="72"/>
      <c r="B473" s="69"/>
      <c r="C473" s="73"/>
      <c r="D473" s="74"/>
      <c r="E473" s="27">
        <f t="shared" si="8"/>
        <v>0</v>
      </c>
      <c r="F473" s="25"/>
      <c r="G473" s="25"/>
      <c r="H473" s="25"/>
      <c r="I473" s="25"/>
      <c r="J473" s="25"/>
      <c r="K473" s="25"/>
    </row>
    <row r="474" spans="1:11" x14ac:dyDescent="0.25">
      <c r="A474" s="72"/>
      <c r="B474" s="69"/>
      <c r="C474" s="73"/>
      <c r="D474" s="74"/>
      <c r="E474" s="27">
        <f t="shared" si="8"/>
        <v>0</v>
      </c>
      <c r="F474" s="25"/>
      <c r="G474" s="25"/>
      <c r="H474" s="25"/>
      <c r="I474" s="25"/>
      <c r="J474" s="25"/>
      <c r="K474" s="25"/>
    </row>
    <row r="475" spans="1:11" x14ac:dyDescent="0.25">
      <c r="A475" s="72"/>
      <c r="B475" s="69"/>
      <c r="C475" s="73"/>
      <c r="D475" s="74"/>
      <c r="E475" s="27">
        <f t="shared" si="8"/>
        <v>0</v>
      </c>
      <c r="F475" s="25"/>
      <c r="G475" s="25"/>
      <c r="H475" s="25"/>
      <c r="I475" s="25"/>
      <c r="J475" s="25"/>
      <c r="K475" s="25"/>
    </row>
    <row r="476" spans="1:11" x14ac:dyDescent="0.25">
      <c r="A476" s="72"/>
      <c r="B476" s="69"/>
      <c r="C476" s="73"/>
      <c r="D476" s="74"/>
      <c r="E476" s="27">
        <f t="shared" si="8"/>
        <v>0</v>
      </c>
      <c r="F476" s="25"/>
      <c r="G476" s="25"/>
      <c r="H476" s="25"/>
      <c r="I476" s="25"/>
      <c r="J476" s="25"/>
      <c r="K476" s="25"/>
    </row>
    <row r="477" spans="1:11" x14ac:dyDescent="0.25">
      <c r="A477" s="72"/>
      <c r="B477" s="69"/>
      <c r="C477" s="73"/>
      <c r="D477" s="74"/>
      <c r="E477" s="27">
        <f t="shared" si="8"/>
        <v>0</v>
      </c>
      <c r="F477" s="25"/>
      <c r="G477" s="25"/>
      <c r="H477" s="25"/>
      <c r="I477" s="25"/>
      <c r="J477" s="25"/>
      <c r="K477" s="25"/>
    </row>
    <row r="478" spans="1:11" x14ac:dyDescent="0.25">
      <c r="A478" s="72"/>
      <c r="B478" s="69"/>
      <c r="C478" s="73"/>
      <c r="D478" s="74"/>
      <c r="E478" s="27">
        <f t="shared" si="8"/>
        <v>0</v>
      </c>
      <c r="F478" s="25"/>
      <c r="G478" s="25"/>
      <c r="H478" s="25"/>
      <c r="I478" s="25"/>
      <c r="J478" s="25"/>
      <c r="K478" s="25"/>
    </row>
    <row r="479" spans="1:11" x14ac:dyDescent="0.25">
      <c r="A479" s="72"/>
      <c r="B479" s="69"/>
      <c r="C479" s="73"/>
      <c r="D479" s="74"/>
      <c r="E479" s="27">
        <f t="shared" si="8"/>
        <v>0</v>
      </c>
      <c r="F479" s="25"/>
      <c r="G479" s="25"/>
      <c r="H479" s="25"/>
      <c r="I479" s="25"/>
      <c r="J479" s="25"/>
      <c r="K479" s="25"/>
    </row>
    <row r="480" spans="1:11" x14ac:dyDescent="0.25">
      <c r="A480" s="72"/>
      <c r="B480" s="69"/>
      <c r="C480" s="73"/>
      <c r="D480" s="74"/>
      <c r="E480" s="27">
        <f t="shared" si="8"/>
        <v>0</v>
      </c>
      <c r="F480" s="25"/>
      <c r="G480" s="25"/>
      <c r="H480" s="25"/>
      <c r="I480" s="25"/>
      <c r="J480" s="25"/>
      <c r="K480" s="25"/>
    </row>
    <row r="481" spans="1:11" x14ac:dyDescent="0.25">
      <c r="A481" s="72"/>
      <c r="B481" s="69"/>
      <c r="C481" s="73"/>
      <c r="D481" s="74"/>
      <c r="E481" s="27">
        <f t="shared" si="8"/>
        <v>0</v>
      </c>
      <c r="F481" s="25"/>
      <c r="G481" s="25"/>
      <c r="H481" s="25"/>
      <c r="I481" s="25"/>
      <c r="J481" s="25"/>
      <c r="K481" s="25"/>
    </row>
    <row r="482" spans="1:11" x14ac:dyDescent="0.25">
      <c r="A482" s="72"/>
      <c r="B482" s="69"/>
      <c r="C482" s="73"/>
      <c r="D482" s="74"/>
      <c r="E482" s="27">
        <f t="shared" si="8"/>
        <v>0</v>
      </c>
      <c r="F482" s="25"/>
      <c r="G482" s="25"/>
      <c r="H482" s="25"/>
      <c r="I482" s="25"/>
      <c r="J482" s="25"/>
      <c r="K482" s="25"/>
    </row>
    <row r="483" spans="1:11" x14ac:dyDescent="0.25">
      <c r="A483" s="72"/>
      <c r="B483" s="69"/>
      <c r="C483" s="73"/>
      <c r="D483" s="74"/>
      <c r="E483" s="27">
        <f t="shared" si="8"/>
        <v>0</v>
      </c>
      <c r="F483" s="25"/>
      <c r="G483" s="25"/>
      <c r="H483" s="25"/>
      <c r="I483" s="25"/>
      <c r="J483" s="25"/>
      <c r="K483" s="25"/>
    </row>
    <row r="484" spans="1:11" x14ac:dyDescent="0.25">
      <c r="A484" s="72"/>
      <c r="B484" s="69"/>
      <c r="C484" s="73"/>
      <c r="D484" s="74"/>
      <c r="E484" s="27">
        <f t="shared" si="8"/>
        <v>0</v>
      </c>
      <c r="F484" s="25"/>
      <c r="G484" s="25"/>
      <c r="H484" s="25"/>
      <c r="I484" s="25"/>
      <c r="J484" s="25"/>
      <c r="K484" s="25"/>
    </row>
    <row r="485" spans="1:11" x14ac:dyDescent="0.25">
      <c r="A485" s="72"/>
      <c r="B485" s="69"/>
      <c r="C485" s="73"/>
      <c r="D485" s="74"/>
      <c r="E485" s="27">
        <f t="shared" si="8"/>
        <v>0</v>
      </c>
      <c r="F485" s="25"/>
      <c r="G485" s="25"/>
      <c r="H485" s="25"/>
      <c r="I485" s="25"/>
      <c r="J485" s="25"/>
      <c r="K485" s="25"/>
    </row>
    <row r="486" spans="1:11" x14ac:dyDescent="0.25">
      <c r="A486" s="72"/>
      <c r="B486" s="69"/>
      <c r="C486" s="73"/>
      <c r="D486" s="74"/>
      <c r="E486" s="27">
        <f t="shared" si="8"/>
        <v>0</v>
      </c>
      <c r="F486" s="25"/>
      <c r="G486" s="25"/>
      <c r="H486" s="25"/>
      <c r="I486" s="25"/>
      <c r="J486" s="25"/>
      <c r="K486" s="25"/>
    </row>
    <row r="487" spans="1:11" x14ac:dyDescent="0.25">
      <c r="A487" s="72"/>
      <c r="B487" s="69"/>
      <c r="C487" s="73"/>
      <c r="D487" s="74"/>
      <c r="E487" s="27">
        <f t="shared" si="8"/>
        <v>0</v>
      </c>
      <c r="F487" s="25"/>
      <c r="G487" s="25"/>
      <c r="H487" s="25"/>
      <c r="I487" s="25"/>
      <c r="J487" s="25"/>
      <c r="K487" s="25"/>
    </row>
    <row r="488" spans="1:11" x14ac:dyDescent="0.25">
      <c r="A488" s="72"/>
      <c r="B488" s="69"/>
      <c r="C488" s="73"/>
      <c r="D488" s="74"/>
      <c r="E488" s="27">
        <f t="shared" si="8"/>
        <v>0</v>
      </c>
      <c r="F488" s="25"/>
      <c r="G488" s="25"/>
      <c r="H488" s="25"/>
      <c r="I488" s="25"/>
      <c r="J488" s="25"/>
      <c r="K488" s="25"/>
    </row>
    <row r="489" spans="1:11" x14ac:dyDescent="0.25">
      <c r="A489" s="72"/>
      <c r="B489" s="69"/>
      <c r="C489" s="73"/>
      <c r="D489" s="74"/>
      <c r="E489" s="27">
        <f t="shared" si="8"/>
        <v>0</v>
      </c>
      <c r="F489" s="25"/>
      <c r="G489" s="25"/>
      <c r="H489" s="25"/>
      <c r="I489" s="25"/>
      <c r="J489" s="25"/>
      <c r="K489" s="25"/>
    </row>
    <row r="490" spans="1:11" x14ac:dyDescent="0.25">
      <c r="A490" s="72"/>
      <c r="B490" s="69"/>
      <c r="C490" s="73"/>
      <c r="D490" s="74"/>
      <c r="E490" s="27">
        <f t="shared" si="8"/>
        <v>0</v>
      </c>
      <c r="F490" s="25"/>
      <c r="G490" s="25"/>
      <c r="H490" s="25"/>
      <c r="I490" s="25"/>
      <c r="J490" s="25"/>
      <c r="K490" s="25"/>
    </row>
    <row r="491" spans="1:11" x14ac:dyDescent="0.25">
      <c r="A491" s="72"/>
      <c r="B491" s="69"/>
      <c r="C491" s="73"/>
      <c r="D491" s="74"/>
      <c r="E491" s="27">
        <f t="shared" si="8"/>
        <v>0</v>
      </c>
      <c r="F491" s="25"/>
      <c r="G491" s="25"/>
      <c r="H491" s="25"/>
      <c r="I491" s="25"/>
      <c r="J491" s="25"/>
      <c r="K491" s="25"/>
    </row>
    <row r="492" spans="1:11" x14ac:dyDescent="0.25">
      <c r="A492" s="72"/>
      <c r="B492" s="69"/>
      <c r="C492" s="73"/>
      <c r="D492" s="74"/>
      <c r="E492" s="27">
        <f t="shared" si="8"/>
        <v>0</v>
      </c>
      <c r="F492" s="25"/>
      <c r="G492" s="25"/>
      <c r="H492" s="25"/>
      <c r="I492" s="25"/>
      <c r="J492" s="25"/>
      <c r="K492" s="25"/>
    </row>
    <row r="493" spans="1:11" x14ac:dyDescent="0.25">
      <c r="A493" s="72"/>
      <c r="B493" s="69"/>
      <c r="C493" s="73"/>
      <c r="D493" s="74"/>
      <c r="E493" s="27">
        <f t="shared" si="8"/>
        <v>0</v>
      </c>
      <c r="F493" s="25"/>
      <c r="G493" s="25"/>
      <c r="H493" s="25"/>
      <c r="I493" s="25"/>
      <c r="J493" s="25"/>
      <c r="K493" s="25"/>
    </row>
    <row r="494" spans="1:11" x14ac:dyDescent="0.25">
      <c r="A494" s="72"/>
      <c r="B494" s="69"/>
      <c r="C494" s="73"/>
      <c r="D494" s="74"/>
      <c r="E494" s="27">
        <f t="shared" si="8"/>
        <v>0</v>
      </c>
      <c r="F494" s="25"/>
      <c r="G494" s="25"/>
      <c r="H494" s="25"/>
      <c r="I494" s="25"/>
      <c r="J494" s="25"/>
      <c r="K494" s="25"/>
    </row>
    <row r="495" spans="1:11" x14ac:dyDescent="0.25">
      <c r="A495" s="72"/>
      <c r="B495" s="69"/>
      <c r="C495" s="73"/>
      <c r="D495" s="74"/>
      <c r="E495" s="27">
        <f t="shared" si="8"/>
        <v>0</v>
      </c>
      <c r="F495" s="25"/>
      <c r="G495" s="25"/>
      <c r="H495" s="25"/>
      <c r="I495" s="25"/>
      <c r="J495" s="25"/>
      <c r="K495" s="25"/>
    </row>
    <row r="496" spans="1:11" x14ac:dyDescent="0.25">
      <c r="A496" s="72"/>
      <c r="B496" s="69"/>
      <c r="C496" s="73"/>
      <c r="D496" s="74"/>
      <c r="E496" s="27">
        <f t="shared" si="8"/>
        <v>0</v>
      </c>
      <c r="F496" s="25"/>
      <c r="G496" s="25"/>
      <c r="H496" s="25"/>
      <c r="I496" s="25"/>
      <c r="J496" s="25"/>
      <c r="K496" s="25"/>
    </row>
    <row r="497" spans="1:11" x14ac:dyDescent="0.25">
      <c r="A497" s="72"/>
      <c r="B497" s="69"/>
      <c r="C497" s="73"/>
      <c r="D497" s="74"/>
      <c r="E497" s="27">
        <f t="shared" si="8"/>
        <v>0</v>
      </c>
      <c r="F497" s="25"/>
      <c r="G497" s="25"/>
      <c r="H497" s="25"/>
      <c r="I497" s="25"/>
      <c r="J497" s="25"/>
      <c r="K497" s="25"/>
    </row>
    <row r="498" spans="1:11" x14ac:dyDescent="0.25">
      <c r="A498" s="72"/>
      <c r="B498" s="69"/>
      <c r="C498" s="73"/>
      <c r="D498" s="74"/>
      <c r="E498" s="27">
        <f t="shared" si="8"/>
        <v>0</v>
      </c>
      <c r="F498" s="25"/>
      <c r="G498" s="25"/>
      <c r="H498" s="25"/>
      <c r="I498" s="25"/>
      <c r="J498" s="25"/>
      <c r="K498" s="25"/>
    </row>
    <row r="499" spans="1:11" x14ac:dyDescent="0.25">
      <c r="A499" s="72"/>
      <c r="B499" s="69"/>
      <c r="C499" s="73"/>
      <c r="D499" s="74"/>
      <c r="E499" s="27">
        <f t="shared" si="8"/>
        <v>0</v>
      </c>
      <c r="F499" s="25"/>
      <c r="G499" s="25"/>
      <c r="H499" s="25"/>
      <c r="I499" s="25"/>
      <c r="J499" s="25"/>
      <c r="K499" s="25"/>
    </row>
    <row r="500" spans="1:11" x14ac:dyDescent="0.25">
      <c r="A500" s="72"/>
      <c r="B500" s="69"/>
      <c r="C500" s="73"/>
      <c r="D500" s="74"/>
      <c r="E500" s="27">
        <f t="shared" si="8"/>
        <v>0</v>
      </c>
      <c r="F500" s="25"/>
      <c r="G500" s="25"/>
      <c r="H500" s="25"/>
      <c r="I500" s="25"/>
      <c r="J500" s="25"/>
      <c r="K500" s="25"/>
    </row>
    <row r="501" spans="1:11" x14ac:dyDescent="0.25">
      <c r="A501" s="72"/>
      <c r="B501" s="69"/>
      <c r="C501" s="73"/>
      <c r="D501" s="74"/>
      <c r="E501" s="27">
        <f t="shared" si="8"/>
        <v>0</v>
      </c>
      <c r="F501" s="25"/>
      <c r="G501" s="25"/>
      <c r="H501" s="25"/>
      <c r="I501" s="25"/>
      <c r="J501" s="25"/>
      <c r="K501" s="25"/>
    </row>
    <row r="502" spans="1:11" x14ac:dyDescent="0.25">
      <c r="A502" s="72"/>
      <c r="B502" s="69"/>
      <c r="C502" s="73"/>
      <c r="D502" s="74"/>
      <c r="E502" s="27">
        <f t="shared" si="8"/>
        <v>0</v>
      </c>
      <c r="F502" s="25"/>
      <c r="G502" s="25"/>
      <c r="H502" s="25"/>
      <c r="I502" s="25"/>
      <c r="J502" s="25"/>
      <c r="K502" s="25"/>
    </row>
    <row r="503" spans="1:11" x14ac:dyDescent="0.25">
      <c r="A503" s="72"/>
      <c r="B503" s="69"/>
      <c r="C503" s="73"/>
      <c r="D503" s="74"/>
      <c r="E503" s="27">
        <f t="shared" si="8"/>
        <v>0</v>
      </c>
      <c r="F503" s="25"/>
      <c r="G503" s="25"/>
      <c r="H503" s="25"/>
      <c r="I503" s="25"/>
      <c r="J503" s="25"/>
      <c r="K503" s="25"/>
    </row>
    <row r="504" spans="1:11" x14ac:dyDescent="0.25">
      <c r="A504" s="72"/>
      <c r="B504" s="69"/>
      <c r="C504" s="73"/>
      <c r="D504" s="74"/>
      <c r="E504" s="27">
        <f t="shared" si="8"/>
        <v>0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E4AD1-95C4-424E-AACB-6BD19F232D84}">
  <sheetPr>
    <pageSetUpPr fitToPage="1"/>
  </sheetPr>
  <dimension ref="A1:K590"/>
  <sheetViews>
    <sheetView zoomScaleNormal="100" workbookViewId="0">
      <pane ySplit="14" topLeftCell="A15" activePane="bottomLeft" state="frozen"/>
      <selection activeCell="B30" sqref="B30"/>
      <selection pane="bottomLeft" activeCell="H10" sqref="H10"/>
    </sheetView>
  </sheetViews>
  <sheetFormatPr defaultColWidth="9.140625" defaultRowHeight="15" customHeight="1" x14ac:dyDescent="0.25"/>
  <cols>
    <col min="2" max="2" width="10.7109375" customWidth="1"/>
    <col min="3" max="3" width="15.7109375" customWidth="1"/>
    <col min="4" max="4" width="20.7109375" customWidth="1"/>
    <col min="5" max="5" width="12.7109375" customWidth="1"/>
    <col min="7" max="7" width="26.42578125" bestFit="1" customWidth="1"/>
    <col min="8" max="8" width="26.140625" bestFit="1" customWidth="1"/>
    <col min="9" max="9" width="26.140625" customWidth="1"/>
    <col min="10" max="10" width="18.28515625" bestFit="1" customWidth="1"/>
  </cols>
  <sheetData>
    <row r="1" spans="1:11" x14ac:dyDescent="0.25">
      <c r="A1" s="18" t="s">
        <v>9</v>
      </c>
      <c r="B1" s="19" t="s">
        <v>10</v>
      </c>
      <c r="C1" s="20" t="s">
        <v>11</v>
      </c>
      <c r="D1" s="20" t="s">
        <v>12</v>
      </c>
      <c r="E1" s="21" t="s">
        <v>13</v>
      </c>
      <c r="G1" s="22" t="s">
        <v>14</v>
      </c>
      <c r="H1" s="23"/>
      <c r="I1" s="23"/>
      <c r="J1" s="24"/>
      <c r="K1" s="25"/>
    </row>
    <row r="2" spans="1:11" x14ac:dyDescent="0.25">
      <c r="A2" s="68">
        <v>45</v>
      </c>
      <c r="B2" s="69">
        <v>132.25</v>
      </c>
      <c r="C2" s="70">
        <v>44057.292175925897</v>
      </c>
      <c r="D2" s="71" t="s">
        <v>30</v>
      </c>
      <c r="E2" s="27">
        <f>A2*B2</f>
        <v>5951.25</v>
      </c>
      <c r="F2" s="25"/>
      <c r="G2" s="28" t="s">
        <v>12</v>
      </c>
      <c r="H2" s="29" t="s">
        <v>15</v>
      </c>
      <c r="I2" s="29" t="s">
        <v>16</v>
      </c>
      <c r="J2" s="30" t="s">
        <v>17</v>
      </c>
      <c r="K2" s="25"/>
    </row>
    <row r="3" spans="1:11" x14ac:dyDescent="0.25">
      <c r="A3" s="68">
        <v>25</v>
      </c>
      <c r="B3" s="69">
        <v>132.25</v>
      </c>
      <c r="C3" s="70">
        <v>44057.293240740699</v>
      </c>
      <c r="D3" s="71" t="s">
        <v>30</v>
      </c>
      <c r="E3" s="27">
        <f t="shared" ref="E3:E66" si="0">A3*B3</f>
        <v>3306.25</v>
      </c>
      <c r="F3" s="25"/>
      <c r="G3" s="31" t="s">
        <v>1</v>
      </c>
      <c r="H3" s="32">
        <f>+SUMIF(D:D,K3,A:A)</f>
        <v>13155</v>
      </c>
      <c r="I3" s="33">
        <f>+J3/H3</f>
        <v>130.28192702394529</v>
      </c>
      <c r="J3" s="34">
        <f>+SUMIF(D:D,K3,E:E)</f>
        <v>1713858.7500000002</v>
      </c>
      <c r="K3" s="35" t="s">
        <v>30</v>
      </c>
    </row>
    <row r="4" spans="1:11" x14ac:dyDescent="0.25">
      <c r="A4" s="68">
        <v>31</v>
      </c>
      <c r="B4" s="69">
        <v>132.15</v>
      </c>
      <c r="C4" s="70">
        <v>44057.293807870403</v>
      </c>
      <c r="D4" s="71" t="s">
        <v>30</v>
      </c>
      <c r="E4" s="27">
        <f t="shared" si="0"/>
        <v>4096.6500000000005</v>
      </c>
      <c r="F4" s="25"/>
      <c r="G4" s="36" t="s">
        <v>2</v>
      </c>
      <c r="H4" s="37">
        <f>+SUMIF(D:D,K4,A:A)</f>
        <v>1552</v>
      </c>
      <c r="I4" s="38">
        <f t="shared" ref="I4:I6" si="1">+J4/H4</f>
        <v>130.37106958762885</v>
      </c>
      <c r="J4" s="39">
        <f>+SUMIF(D:D,K4,E:E)</f>
        <v>202335.89999999997</v>
      </c>
      <c r="K4" s="35" t="s">
        <v>32</v>
      </c>
    </row>
    <row r="5" spans="1:11" x14ac:dyDescent="0.25">
      <c r="A5" s="68">
        <v>20</v>
      </c>
      <c r="B5" s="69">
        <v>132.05000000000001</v>
      </c>
      <c r="C5" s="70">
        <v>44057.294270833299</v>
      </c>
      <c r="D5" s="71" t="s">
        <v>30</v>
      </c>
      <c r="E5" s="27">
        <f t="shared" si="0"/>
        <v>2641</v>
      </c>
      <c r="F5" s="25"/>
      <c r="G5" s="36" t="s">
        <v>3</v>
      </c>
      <c r="H5" s="37">
        <f>+SUMIF(D:D,K5,A:A)</f>
        <v>1204</v>
      </c>
      <c r="I5" s="38">
        <f t="shared" si="1"/>
        <v>130.54190199335545</v>
      </c>
      <c r="J5" s="39">
        <f>+SUMIF(D:D,K5,E:E)</f>
        <v>157172.44999999995</v>
      </c>
      <c r="K5" s="35" t="s">
        <v>31</v>
      </c>
    </row>
    <row r="6" spans="1:11" x14ac:dyDescent="0.25">
      <c r="A6" s="68">
        <v>59</v>
      </c>
      <c r="B6" s="69">
        <v>132.1</v>
      </c>
      <c r="C6" s="70">
        <v>44057.294560185197</v>
      </c>
      <c r="D6" s="71" t="s">
        <v>30</v>
      </c>
      <c r="E6" s="27">
        <f t="shared" si="0"/>
        <v>7793.9</v>
      </c>
      <c r="F6" s="25"/>
      <c r="G6" s="40" t="s">
        <v>4</v>
      </c>
      <c r="H6" s="41">
        <f>+SUMIF(D:D,K6,A:A)</f>
        <v>1072</v>
      </c>
      <c r="I6" s="42">
        <f t="shared" si="1"/>
        <v>130.44706156716418</v>
      </c>
      <c r="J6" s="43">
        <f>+SUMIF(D:D,K6,E:E)</f>
        <v>139839.25</v>
      </c>
      <c r="K6" s="35" t="s">
        <v>33</v>
      </c>
    </row>
    <row r="7" spans="1:11" x14ac:dyDescent="0.25">
      <c r="A7" s="68">
        <v>11</v>
      </c>
      <c r="B7" s="69">
        <v>132.1</v>
      </c>
      <c r="C7" s="70">
        <v>44057.294560185197</v>
      </c>
      <c r="D7" s="71" t="s">
        <v>30</v>
      </c>
      <c r="E7" s="27">
        <f t="shared" si="0"/>
        <v>1453.1</v>
      </c>
      <c r="F7" s="25"/>
      <c r="G7" s="44" t="s">
        <v>18</v>
      </c>
      <c r="H7" s="45">
        <f>SUM(H3:H6)</f>
        <v>16983</v>
      </c>
      <c r="I7" s="46">
        <f>+ROUND(J7/H7,6)</f>
        <v>130.318928</v>
      </c>
      <c r="J7" s="47">
        <f>SUM(J3:J6)</f>
        <v>2213206.35</v>
      </c>
      <c r="K7" s="25"/>
    </row>
    <row r="8" spans="1:11" x14ac:dyDescent="0.25">
      <c r="A8" s="68">
        <v>27</v>
      </c>
      <c r="B8" s="69">
        <v>131.69999999999999</v>
      </c>
      <c r="C8" s="70">
        <v>44057.295231481497</v>
      </c>
      <c r="D8" s="71" t="s">
        <v>30</v>
      </c>
      <c r="E8" s="27">
        <f t="shared" si="0"/>
        <v>3555.8999999999996</v>
      </c>
      <c r="F8" s="25"/>
      <c r="G8" s="48"/>
      <c r="H8" s="49"/>
      <c r="I8" s="49"/>
      <c r="J8" s="50"/>
      <c r="K8" s="25"/>
    </row>
    <row r="9" spans="1:11" x14ac:dyDescent="0.25">
      <c r="A9" s="68">
        <v>23</v>
      </c>
      <c r="B9" s="69">
        <v>131.69999999999999</v>
      </c>
      <c r="C9" s="70">
        <v>44057.295694444401</v>
      </c>
      <c r="D9" s="71" t="s">
        <v>30</v>
      </c>
      <c r="E9" s="27">
        <f t="shared" si="0"/>
        <v>3029.1</v>
      </c>
      <c r="F9" s="25"/>
      <c r="G9" s="51" t="s">
        <v>19</v>
      </c>
      <c r="H9" s="52">
        <v>44057</v>
      </c>
      <c r="I9" s="53"/>
      <c r="J9" s="50"/>
      <c r="K9" s="25"/>
    </row>
    <row r="10" spans="1:11" x14ac:dyDescent="0.25">
      <c r="A10" s="68">
        <v>56</v>
      </c>
      <c r="B10" s="69">
        <v>131.55000000000001</v>
      </c>
      <c r="C10" s="70">
        <v>44057.2959722222</v>
      </c>
      <c r="D10" s="71" t="s">
        <v>30</v>
      </c>
      <c r="E10" s="27">
        <f t="shared" si="0"/>
        <v>7366.8000000000011</v>
      </c>
      <c r="F10" s="25"/>
      <c r="G10" s="54" t="s">
        <v>20</v>
      </c>
      <c r="H10" s="55" t="s">
        <v>29</v>
      </c>
      <c r="I10" s="56"/>
      <c r="J10" s="57"/>
      <c r="K10" s="25"/>
    </row>
    <row r="11" spans="1:11" x14ac:dyDescent="0.25">
      <c r="A11" s="68">
        <v>26</v>
      </c>
      <c r="B11" s="69">
        <v>131.44999999999999</v>
      </c>
      <c r="C11" s="70">
        <v>44057.296261574098</v>
      </c>
      <c r="D11" s="71" t="s">
        <v>30</v>
      </c>
      <c r="E11" s="27">
        <f t="shared" si="0"/>
        <v>3417.7</v>
      </c>
      <c r="F11" s="25"/>
      <c r="G11" s="58" t="s">
        <v>21</v>
      </c>
      <c r="H11" s="55" t="s">
        <v>36</v>
      </c>
      <c r="I11" s="56"/>
      <c r="J11" s="57"/>
      <c r="K11" s="25"/>
    </row>
    <row r="12" spans="1:11" x14ac:dyDescent="0.25">
      <c r="A12" s="68">
        <v>10</v>
      </c>
      <c r="B12" s="69">
        <v>131.44999999999999</v>
      </c>
      <c r="C12" s="70">
        <v>44057.296261574098</v>
      </c>
      <c r="D12" s="71" t="s">
        <v>30</v>
      </c>
      <c r="E12" s="27">
        <f t="shared" si="0"/>
        <v>1314.5</v>
      </c>
      <c r="F12" s="25"/>
      <c r="G12" s="59" t="s">
        <v>22</v>
      </c>
      <c r="H12" s="60" t="s">
        <v>23</v>
      </c>
      <c r="I12" s="61"/>
      <c r="J12" s="57"/>
      <c r="K12" s="25"/>
    </row>
    <row r="13" spans="1:11" x14ac:dyDescent="0.25">
      <c r="A13" s="68">
        <v>84</v>
      </c>
      <c r="B13" s="69">
        <v>131.35</v>
      </c>
      <c r="C13" s="70">
        <v>44057.296585648102</v>
      </c>
      <c r="D13" s="71" t="s">
        <v>32</v>
      </c>
      <c r="E13" s="27">
        <f t="shared" si="0"/>
        <v>11033.4</v>
      </c>
      <c r="F13" s="25"/>
      <c r="G13" s="62" t="s">
        <v>24</v>
      </c>
      <c r="H13" s="60" t="s">
        <v>25</v>
      </c>
      <c r="I13" s="61"/>
      <c r="J13" s="50"/>
      <c r="K13" s="25"/>
    </row>
    <row r="14" spans="1:11" x14ac:dyDescent="0.25">
      <c r="A14" s="68">
        <v>108</v>
      </c>
      <c r="B14" s="69">
        <v>131.35</v>
      </c>
      <c r="C14" s="70">
        <v>44057.296585648102</v>
      </c>
      <c r="D14" s="71" t="s">
        <v>33</v>
      </c>
      <c r="E14" s="27">
        <f t="shared" si="0"/>
        <v>14185.8</v>
      </c>
      <c r="F14" s="25"/>
      <c r="G14" s="63" t="s">
        <v>26</v>
      </c>
      <c r="H14" s="64" t="s">
        <v>27</v>
      </c>
      <c r="I14" s="61"/>
      <c r="J14" s="65"/>
      <c r="K14" s="25"/>
    </row>
    <row r="15" spans="1:11" x14ac:dyDescent="0.25">
      <c r="A15" s="68">
        <v>53</v>
      </c>
      <c r="B15" s="69">
        <v>131.25</v>
      </c>
      <c r="C15" s="70">
        <v>44057.297303240703</v>
      </c>
      <c r="D15" s="71" t="s">
        <v>30</v>
      </c>
      <c r="E15" s="27">
        <f t="shared" si="0"/>
        <v>6956.25</v>
      </c>
      <c r="F15" s="25"/>
      <c r="G15" s="25"/>
      <c r="H15" s="25"/>
      <c r="I15" s="25"/>
      <c r="J15" s="65"/>
      <c r="K15" s="25"/>
    </row>
    <row r="16" spans="1:11" x14ac:dyDescent="0.25">
      <c r="A16" s="68">
        <v>28</v>
      </c>
      <c r="B16" s="69">
        <v>131.30000000000001</v>
      </c>
      <c r="C16" s="70">
        <v>44057.297858796301</v>
      </c>
      <c r="D16" s="71" t="s">
        <v>32</v>
      </c>
      <c r="E16" s="27">
        <f t="shared" si="0"/>
        <v>3676.4000000000005</v>
      </c>
      <c r="F16" s="25"/>
      <c r="G16" s="25"/>
      <c r="H16" s="25"/>
      <c r="I16" s="25"/>
      <c r="J16" s="25"/>
      <c r="K16" s="25"/>
    </row>
    <row r="17" spans="1:11" x14ac:dyDescent="0.25">
      <c r="A17" s="68">
        <v>25</v>
      </c>
      <c r="B17" s="69">
        <v>131.30000000000001</v>
      </c>
      <c r="C17" s="70">
        <v>44057.297858796301</v>
      </c>
      <c r="D17" s="71" t="s">
        <v>31</v>
      </c>
      <c r="E17" s="27">
        <f t="shared" si="0"/>
        <v>3282.5000000000005</v>
      </c>
      <c r="F17" s="25"/>
      <c r="G17" s="25"/>
      <c r="H17" s="25"/>
      <c r="I17" s="25"/>
      <c r="J17" s="25"/>
      <c r="K17" s="25"/>
    </row>
    <row r="18" spans="1:11" x14ac:dyDescent="0.25">
      <c r="A18" s="68">
        <v>17</v>
      </c>
      <c r="B18" s="69">
        <v>131.30000000000001</v>
      </c>
      <c r="C18" s="70">
        <v>44057.297858796301</v>
      </c>
      <c r="D18" s="71" t="s">
        <v>31</v>
      </c>
      <c r="E18" s="27">
        <f t="shared" si="0"/>
        <v>2232.1000000000004</v>
      </c>
      <c r="F18" s="25"/>
      <c r="G18" s="25"/>
      <c r="H18" s="25"/>
      <c r="I18" s="25"/>
      <c r="J18" s="25"/>
      <c r="K18" s="25"/>
    </row>
    <row r="19" spans="1:11" x14ac:dyDescent="0.25">
      <c r="A19" s="68">
        <v>28</v>
      </c>
      <c r="B19" s="69">
        <v>131.30000000000001</v>
      </c>
      <c r="C19" s="70">
        <v>44057.297858796301</v>
      </c>
      <c r="D19" s="71" t="s">
        <v>33</v>
      </c>
      <c r="E19" s="27">
        <f t="shared" si="0"/>
        <v>3676.4000000000005</v>
      </c>
      <c r="F19" s="25"/>
      <c r="G19" s="25"/>
      <c r="H19" s="25"/>
      <c r="I19" s="25"/>
      <c r="J19" s="25"/>
      <c r="K19" s="25"/>
    </row>
    <row r="20" spans="1:11" x14ac:dyDescent="0.25">
      <c r="A20" s="68">
        <v>25</v>
      </c>
      <c r="B20" s="69">
        <v>131.30000000000001</v>
      </c>
      <c r="C20" s="70">
        <v>44057.297858796301</v>
      </c>
      <c r="D20" s="71" t="s">
        <v>33</v>
      </c>
      <c r="E20" s="27">
        <f t="shared" si="0"/>
        <v>3282.5000000000005</v>
      </c>
      <c r="F20" s="25"/>
      <c r="G20" s="25"/>
      <c r="H20" s="25"/>
      <c r="I20" s="25"/>
      <c r="J20" s="25"/>
      <c r="K20" s="25"/>
    </row>
    <row r="21" spans="1:11" x14ac:dyDescent="0.25">
      <c r="A21" s="68">
        <v>39</v>
      </c>
      <c r="B21" s="69">
        <v>131.5</v>
      </c>
      <c r="C21" s="70">
        <v>44057.300694444501</v>
      </c>
      <c r="D21" s="71" t="s">
        <v>31</v>
      </c>
      <c r="E21" s="27">
        <f t="shared" si="0"/>
        <v>5128.5</v>
      </c>
      <c r="F21" s="25"/>
      <c r="G21" s="25"/>
      <c r="H21" s="25"/>
      <c r="I21" s="25"/>
      <c r="J21" s="25"/>
      <c r="K21" s="25"/>
    </row>
    <row r="22" spans="1:11" x14ac:dyDescent="0.25">
      <c r="A22" s="68">
        <v>33</v>
      </c>
      <c r="B22" s="69">
        <v>131.55000000000001</v>
      </c>
      <c r="C22" s="70">
        <v>44057.302071759303</v>
      </c>
      <c r="D22" s="71" t="s">
        <v>32</v>
      </c>
      <c r="E22" s="27">
        <f t="shared" si="0"/>
        <v>4341.1500000000005</v>
      </c>
      <c r="F22" s="25"/>
      <c r="G22" s="25"/>
      <c r="H22" s="25"/>
      <c r="I22" s="25"/>
      <c r="J22" s="25"/>
      <c r="K22" s="25"/>
    </row>
    <row r="23" spans="1:11" x14ac:dyDescent="0.25">
      <c r="A23" s="68">
        <v>41</v>
      </c>
      <c r="B23" s="69">
        <v>131.55000000000001</v>
      </c>
      <c r="C23" s="70">
        <v>44057.302071759303</v>
      </c>
      <c r="D23" s="71" t="s">
        <v>31</v>
      </c>
      <c r="E23" s="27">
        <f t="shared" si="0"/>
        <v>5393.55</v>
      </c>
      <c r="F23" s="25"/>
      <c r="G23" s="25"/>
      <c r="H23" s="25"/>
      <c r="I23" s="25"/>
      <c r="J23" s="25"/>
      <c r="K23" s="25"/>
    </row>
    <row r="24" spans="1:11" x14ac:dyDescent="0.25">
      <c r="A24" s="68">
        <v>28</v>
      </c>
      <c r="B24" s="69">
        <v>131.55000000000001</v>
      </c>
      <c r="C24" s="70">
        <v>44057.302071759303</v>
      </c>
      <c r="D24" s="71" t="s">
        <v>33</v>
      </c>
      <c r="E24" s="27">
        <f t="shared" si="0"/>
        <v>3683.4000000000005</v>
      </c>
      <c r="F24" s="25"/>
      <c r="G24" s="25"/>
      <c r="H24" s="25"/>
      <c r="I24" s="25"/>
      <c r="J24" s="25"/>
      <c r="K24" s="25"/>
    </row>
    <row r="25" spans="1:11" x14ac:dyDescent="0.25">
      <c r="A25" s="68">
        <v>23</v>
      </c>
      <c r="B25" s="69">
        <v>131.30000000000001</v>
      </c>
      <c r="C25" s="70">
        <v>44057.305717592601</v>
      </c>
      <c r="D25" s="71" t="s">
        <v>30</v>
      </c>
      <c r="E25" s="27">
        <f t="shared" si="0"/>
        <v>3019.9</v>
      </c>
      <c r="F25" s="25"/>
      <c r="G25" s="25"/>
      <c r="H25" s="25"/>
      <c r="I25" s="25"/>
      <c r="J25" s="25"/>
      <c r="K25" s="25"/>
    </row>
    <row r="26" spans="1:11" x14ac:dyDescent="0.25">
      <c r="A26" s="68">
        <v>50</v>
      </c>
      <c r="B26" s="69">
        <v>131.5</v>
      </c>
      <c r="C26" s="70">
        <v>44057.307534722197</v>
      </c>
      <c r="D26" s="71" t="s">
        <v>30</v>
      </c>
      <c r="E26" s="27">
        <f t="shared" si="0"/>
        <v>6575</v>
      </c>
      <c r="F26" s="25"/>
      <c r="G26" s="25"/>
      <c r="H26" s="25"/>
      <c r="I26" s="25"/>
      <c r="J26" s="25"/>
      <c r="K26" s="25"/>
    </row>
    <row r="27" spans="1:11" x14ac:dyDescent="0.25">
      <c r="A27" s="68">
        <v>50</v>
      </c>
      <c r="B27" s="69">
        <v>131.5</v>
      </c>
      <c r="C27" s="70">
        <v>44057.307534722197</v>
      </c>
      <c r="D27" s="71" t="s">
        <v>30</v>
      </c>
      <c r="E27" s="27">
        <f t="shared" si="0"/>
        <v>6575</v>
      </c>
      <c r="F27" s="25"/>
      <c r="G27" s="25"/>
      <c r="H27" s="25"/>
      <c r="I27" s="25"/>
      <c r="J27" s="25"/>
      <c r="K27" s="25"/>
    </row>
    <row r="28" spans="1:11" x14ac:dyDescent="0.25">
      <c r="A28" s="68">
        <v>39</v>
      </c>
      <c r="B28" s="69">
        <v>131.5</v>
      </c>
      <c r="C28" s="70">
        <v>44057.307534722197</v>
      </c>
      <c r="D28" s="71" t="s">
        <v>30</v>
      </c>
      <c r="E28" s="27">
        <f t="shared" si="0"/>
        <v>5128.5</v>
      </c>
      <c r="F28" s="25"/>
      <c r="G28" s="25"/>
      <c r="H28" s="25"/>
      <c r="I28" s="25"/>
      <c r="J28" s="25"/>
      <c r="K28" s="25"/>
    </row>
    <row r="29" spans="1:11" x14ac:dyDescent="0.25">
      <c r="A29" s="68">
        <v>22</v>
      </c>
      <c r="B29" s="69">
        <v>131.4</v>
      </c>
      <c r="C29" s="70">
        <v>44057.309745370403</v>
      </c>
      <c r="D29" s="71" t="s">
        <v>30</v>
      </c>
      <c r="E29" s="27">
        <f t="shared" si="0"/>
        <v>2890.8</v>
      </c>
      <c r="F29" s="25"/>
      <c r="G29" s="25"/>
      <c r="H29" s="25"/>
      <c r="I29" s="25"/>
      <c r="J29" s="25"/>
      <c r="K29" s="25"/>
    </row>
    <row r="30" spans="1:11" x14ac:dyDescent="0.25">
      <c r="A30" s="68">
        <v>50</v>
      </c>
      <c r="B30" s="69">
        <v>131.44999999999999</v>
      </c>
      <c r="C30" s="70">
        <v>44057.309930555602</v>
      </c>
      <c r="D30" s="71" t="s">
        <v>30</v>
      </c>
      <c r="E30" s="27">
        <f t="shared" si="0"/>
        <v>6572.4999999999991</v>
      </c>
      <c r="F30" s="25"/>
      <c r="G30" s="25"/>
      <c r="H30" s="25"/>
      <c r="I30" s="25"/>
      <c r="J30" s="25"/>
      <c r="K30" s="25"/>
    </row>
    <row r="31" spans="1:11" x14ac:dyDescent="0.25">
      <c r="A31" s="68">
        <v>50</v>
      </c>
      <c r="B31" s="69">
        <v>131.44999999999999</v>
      </c>
      <c r="C31" s="70">
        <v>44057.309930555602</v>
      </c>
      <c r="D31" s="71" t="s">
        <v>30</v>
      </c>
      <c r="E31" s="27">
        <f t="shared" si="0"/>
        <v>6572.4999999999991</v>
      </c>
      <c r="F31" s="25"/>
      <c r="G31" s="25"/>
      <c r="H31" s="25"/>
      <c r="I31" s="25"/>
      <c r="J31" s="25"/>
      <c r="K31" s="25"/>
    </row>
    <row r="32" spans="1:11" x14ac:dyDescent="0.25">
      <c r="A32" s="68">
        <v>4</v>
      </c>
      <c r="B32" s="69">
        <v>131.44999999999999</v>
      </c>
      <c r="C32" s="70">
        <v>44057.309930555602</v>
      </c>
      <c r="D32" s="71" t="s">
        <v>30</v>
      </c>
      <c r="E32" s="27">
        <f t="shared" si="0"/>
        <v>525.79999999999995</v>
      </c>
      <c r="F32" s="25"/>
      <c r="G32" s="25"/>
      <c r="H32" s="25"/>
      <c r="I32" s="25"/>
      <c r="J32" s="25"/>
      <c r="K32" s="25"/>
    </row>
    <row r="33" spans="1:11" x14ac:dyDescent="0.25">
      <c r="A33" s="68">
        <v>17</v>
      </c>
      <c r="B33" s="69">
        <v>131.55000000000001</v>
      </c>
      <c r="C33" s="70">
        <v>44057.311655092599</v>
      </c>
      <c r="D33" s="71" t="s">
        <v>30</v>
      </c>
      <c r="E33" s="27">
        <f t="shared" si="0"/>
        <v>2236.3500000000004</v>
      </c>
      <c r="F33" s="25"/>
      <c r="G33" s="25"/>
      <c r="H33" s="25"/>
      <c r="I33" s="25"/>
      <c r="J33" s="25"/>
      <c r="K33" s="25"/>
    </row>
    <row r="34" spans="1:11" x14ac:dyDescent="0.25">
      <c r="A34" s="68">
        <v>119</v>
      </c>
      <c r="B34" s="69">
        <v>131.69999999999999</v>
      </c>
      <c r="C34" s="70">
        <v>44057.3124537037</v>
      </c>
      <c r="D34" s="71" t="s">
        <v>30</v>
      </c>
      <c r="E34" s="27">
        <f t="shared" si="0"/>
        <v>15672.3</v>
      </c>
      <c r="F34" s="25"/>
      <c r="G34" s="25"/>
      <c r="H34" s="25"/>
      <c r="I34" s="25"/>
      <c r="J34" s="25"/>
      <c r="K34" s="25"/>
    </row>
    <row r="35" spans="1:11" x14ac:dyDescent="0.25">
      <c r="A35" s="68">
        <v>16</v>
      </c>
      <c r="B35" s="69">
        <v>131.30000000000001</v>
      </c>
      <c r="C35" s="70">
        <v>44057.315763888902</v>
      </c>
      <c r="D35" s="71" t="s">
        <v>30</v>
      </c>
      <c r="E35" s="27">
        <f t="shared" si="0"/>
        <v>2100.8000000000002</v>
      </c>
      <c r="F35" s="25"/>
      <c r="G35" s="25"/>
      <c r="H35" s="25"/>
      <c r="I35" s="25"/>
      <c r="J35" s="25"/>
      <c r="K35" s="25"/>
    </row>
    <row r="36" spans="1:11" x14ac:dyDescent="0.25">
      <c r="A36" s="68">
        <v>50</v>
      </c>
      <c r="B36" s="69">
        <v>131.30000000000001</v>
      </c>
      <c r="C36" s="70">
        <v>44057.315763888902</v>
      </c>
      <c r="D36" s="71" t="s">
        <v>30</v>
      </c>
      <c r="E36" s="27">
        <f t="shared" si="0"/>
        <v>6565.0000000000009</v>
      </c>
      <c r="F36" s="25"/>
      <c r="G36" s="25"/>
      <c r="H36" s="25"/>
      <c r="I36" s="25"/>
      <c r="J36" s="25"/>
      <c r="K36" s="25"/>
    </row>
    <row r="37" spans="1:11" x14ac:dyDescent="0.25">
      <c r="A37" s="68">
        <v>37</v>
      </c>
      <c r="B37" s="69">
        <v>131.30000000000001</v>
      </c>
      <c r="C37" s="70">
        <v>44057.315763888902</v>
      </c>
      <c r="D37" s="71" t="s">
        <v>30</v>
      </c>
      <c r="E37" s="27">
        <f t="shared" si="0"/>
        <v>4858.1000000000004</v>
      </c>
      <c r="F37" s="25"/>
      <c r="G37" s="25"/>
      <c r="H37" s="25"/>
      <c r="I37" s="25"/>
      <c r="J37" s="25"/>
      <c r="K37" s="25"/>
    </row>
    <row r="38" spans="1:11" x14ac:dyDescent="0.25">
      <c r="A38" s="68">
        <v>50</v>
      </c>
      <c r="B38" s="69">
        <v>131.25</v>
      </c>
      <c r="C38" s="70">
        <v>44057.319942129601</v>
      </c>
      <c r="D38" s="71" t="s">
        <v>30</v>
      </c>
      <c r="E38" s="27">
        <f t="shared" si="0"/>
        <v>6562.5</v>
      </c>
      <c r="F38" s="25"/>
      <c r="G38" s="25"/>
      <c r="H38" s="25"/>
      <c r="I38" s="25"/>
      <c r="J38" s="25"/>
      <c r="K38" s="25"/>
    </row>
    <row r="39" spans="1:11" x14ac:dyDescent="0.25">
      <c r="A39" s="68">
        <v>50</v>
      </c>
      <c r="B39" s="69">
        <v>131.25</v>
      </c>
      <c r="C39" s="70">
        <v>44057.319942129601</v>
      </c>
      <c r="D39" s="71" t="s">
        <v>30</v>
      </c>
      <c r="E39" s="27">
        <f t="shared" si="0"/>
        <v>6562.5</v>
      </c>
      <c r="F39" s="25"/>
      <c r="G39" s="25"/>
      <c r="H39" s="25"/>
      <c r="I39" s="25"/>
      <c r="J39" s="25"/>
      <c r="K39" s="25"/>
    </row>
    <row r="40" spans="1:11" x14ac:dyDescent="0.25">
      <c r="A40" s="68">
        <v>9</v>
      </c>
      <c r="B40" s="69">
        <v>131.25</v>
      </c>
      <c r="C40" s="70">
        <v>44057.319942129601</v>
      </c>
      <c r="D40" s="71" t="s">
        <v>30</v>
      </c>
      <c r="E40" s="27">
        <f t="shared" si="0"/>
        <v>1181.25</v>
      </c>
      <c r="F40" s="25"/>
      <c r="G40" s="25"/>
      <c r="H40" s="25"/>
      <c r="I40" s="25"/>
      <c r="J40" s="25"/>
      <c r="K40" s="25"/>
    </row>
    <row r="41" spans="1:11" x14ac:dyDescent="0.25">
      <c r="A41" s="68">
        <v>26</v>
      </c>
      <c r="B41" s="69">
        <v>131.15</v>
      </c>
      <c r="C41" s="70">
        <v>44057.322916666701</v>
      </c>
      <c r="D41" s="71" t="s">
        <v>30</v>
      </c>
      <c r="E41" s="27">
        <f t="shared" si="0"/>
        <v>3409.9</v>
      </c>
      <c r="F41" s="25"/>
      <c r="G41" s="25"/>
      <c r="H41" s="25"/>
      <c r="I41" s="25"/>
      <c r="J41" s="25"/>
      <c r="K41" s="25"/>
    </row>
    <row r="42" spans="1:11" x14ac:dyDescent="0.25">
      <c r="A42" s="68">
        <v>100</v>
      </c>
      <c r="B42" s="69">
        <v>131.05000000000001</v>
      </c>
      <c r="C42" s="70">
        <v>44057.3233680556</v>
      </c>
      <c r="D42" s="71" t="s">
        <v>30</v>
      </c>
      <c r="E42" s="27">
        <f t="shared" si="0"/>
        <v>13105.000000000002</v>
      </c>
      <c r="F42" s="25"/>
      <c r="G42" s="25"/>
      <c r="H42" s="25"/>
      <c r="I42" s="25"/>
      <c r="J42" s="25"/>
      <c r="K42" s="25"/>
    </row>
    <row r="43" spans="1:11" x14ac:dyDescent="0.25">
      <c r="A43" s="68">
        <v>50</v>
      </c>
      <c r="B43" s="69">
        <v>131.05000000000001</v>
      </c>
      <c r="C43" s="70">
        <v>44057.3233680556</v>
      </c>
      <c r="D43" s="71" t="s">
        <v>30</v>
      </c>
      <c r="E43" s="27">
        <f t="shared" si="0"/>
        <v>6552.5000000000009</v>
      </c>
      <c r="F43" s="25"/>
      <c r="G43" s="25"/>
      <c r="H43" s="25"/>
      <c r="I43" s="25"/>
      <c r="J43" s="25"/>
      <c r="K43" s="25"/>
    </row>
    <row r="44" spans="1:11" x14ac:dyDescent="0.25">
      <c r="A44" s="68">
        <v>4</v>
      </c>
      <c r="B44" s="69">
        <v>131.05000000000001</v>
      </c>
      <c r="C44" s="70">
        <v>44057.3233680556</v>
      </c>
      <c r="D44" s="71" t="s">
        <v>30</v>
      </c>
      <c r="E44" s="27">
        <f t="shared" si="0"/>
        <v>524.20000000000005</v>
      </c>
      <c r="F44" s="25"/>
      <c r="G44" s="25"/>
      <c r="H44" s="25"/>
      <c r="I44" s="25"/>
      <c r="J44" s="25"/>
      <c r="K44" s="25"/>
    </row>
    <row r="45" spans="1:11" x14ac:dyDescent="0.25">
      <c r="A45" s="68">
        <v>148</v>
      </c>
      <c r="B45" s="69">
        <v>131.05000000000001</v>
      </c>
      <c r="C45" s="70">
        <v>44057.326249999998</v>
      </c>
      <c r="D45" s="71" t="s">
        <v>31</v>
      </c>
      <c r="E45" s="27">
        <f t="shared" si="0"/>
        <v>19395.400000000001</v>
      </c>
      <c r="F45" s="25"/>
      <c r="G45" s="25"/>
      <c r="H45" s="25"/>
      <c r="I45" s="25"/>
      <c r="J45" s="25"/>
      <c r="K45" s="25"/>
    </row>
    <row r="46" spans="1:11" x14ac:dyDescent="0.25">
      <c r="A46" s="68">
        <v>33</v>
      </c>
      <c r="B46" s="69">
        <v>130.94999999999999</v>
      </c>
      <c r="C46" s="70">
        <v>44057.327164351896</v>
      </c>
      <c r="D46" s="71" t="s">
        <v>32</v>
      </c>
      <c r="E46" s="27">
        <f t="shared" si="0"/>
        <v>4321.3499999999995</v>
      </c>
      <c r="F46" s="25"/>
      <c r="G46" s="25"/>
      <c r="H46" s="25"/>
      <c r="I46" s="25"/>
      <c r="J46" s="25"/>
      <c r="K46" s="25"/>
    </row>
    <row r="47" spans="1:11" x14ac:dyDescent="0.25">
      <c r="A47" s="68">
        <v>14</v>
      </c>
      <c r="B47" s="69">
        <v>130.94999999999999</v>
      </c>
      <c r="C47" s="70">
        <v>44057.327164351896</v>
      </c>
      <c r="D47" s="71" t="s">
        <v>32</v>
      </c>
      <c r="E47" s="27">
        <f t="shared" si="0"/>
        <v>1833.2999999999997</v>
      </c>
      <c r="F47" s="25"/>
      <c r="G47" s="25"/>
      <c r="H47" s="25"/>
      <c r="I47" s="25"/>
      <c r="J47" s="25"/>
      <c r="K47" s="25"/>
    </row>
    <row r="48" spans="1:11" x14ac:dyDescent="0.25">
      <c r="A48" s="68">
        <v>71</v>
      </c>
      <c r="B48" s="69">
        <v>130.94999999999999</v>
      </c>
      <c r="C48" s="70">
        <v>44057.327164351896</v>
      </c>
      <c r="D48" s="71" t="s">
        <v>32</v>
      </c>
      <c r="E48" s="27">
        <f t="shared" si="0"/>
        <v>9297.4499999999989</v>
      </c>
      <c r="F48" s="25"/>
      <c r="G48" s="25"/>
      <c r="H48" s="25"/>
      <c r="I48" s="25"/>
      <c r="J48" s="25"/>
      <c r="K48" s="25"/>
    </row>
    <row r="49" spans="1:11" x14ac:dyDescent="0.25">
      <c r="A49" s="68">
        <v>29</v>
      </c>
      <c r="B49" s="69">
        <v>130.94999999999999</v>
      </c>
      <c r="C49" s="70">
        <v>44057.328819444403</v>
      </c>
      <c r="D49" s="71" t="s">
        <v>31</v>
      </c>
      <c r="E49" s="27">
        <f t="shared" si="0"/>
        <v>3797.5499999999997</v>
      </c>
      <c r="F49" s="25"/>
      <c r="G49" s="25"/>
      <c r="H49" s="25"/>
      <c r="I49" s="25"/>
      <c r="J49" s="25"/>
      <c r="K49" s="25"/>
    </row>
    <row r="50" spans="1:11" x14ac:dyDescent="0.25">
      <c r="A50" s="68">
        <v>100</v>
      </c>
      <c r="B50" s="69">
        <v>130.94999999999999</v>
      </c>
      <c r="C50" s="70">
        <v>44057.328831018502</v>
      </c>
      <c r="D50" s="71" t="s">
        <v>30</v>
      </c>
      <c r="E50" s="27">
        <f t="shared" si="0"/>
        <v>13094.999999999998</v>
      </c>
      <c r="F50" s="25"/>
      <c r="G50" s="25"/>
      <c r="H50" s="25"/>
      <c r="I50" s="25"/>
      <c r="J50" s="25"/>
      <c r="K50" s="25"/>
    </row>
    <row r="51" spans="1:11" x14ac:dyDescent="0.25">
      <c r="A51" s="68">
        <v>3</v>
      </c>
      <c r="B51" s="69">
        <v>130.75</v>
      </c>
      <c r="C51" s="70">
        <v>44057.330844907403</v>
      </c>
      <c r="D51" s="71" t="s">
        <v>33</v>
      </c>
      <c r="E51" s="27">
        <f t="shared" si="0"/>
        <v>392.25</v>
      </c>
      <c r="F51" s="25"/>
      <c r="G51" s="25"/>
      <c r="H51" s="25"/>
      <c r="I51" s="25"/>
      <c r="J51" s="25"/>
      <c r="K51" s="25"/>
    </row>
    <row r="52" spans="1:11" x14ac:dyDescent="0.25">
      <c r="A52" s="68">
        <v>109</v>
      </c>
      <c r="B52" s="69">
        <v>130.75</v>
      </c>
      <c r="C52" s="70">
        <v>44057.330844907403</v>
      </c>
      <c r="D52" s="71" t="s">
        <v>33</v>
      </c>
      <c r="E52" s="27">
        <f t="shared" si="0"/>
        <v>14251.75</v>
      </c>
      <c r="F52" s="25"/>
      <c r="G52" s="25"/>
      <c r="H52" s="25"/>
      <c r="I52" s="25"/>
      <c r="J52" s="25"/>
      <c r="K52" s="25"/>
    </row>
    <row r="53" spans="1:11" x14ac:dyDescent="0.25">
      <c r="A53" s="68">
        <v>24</v>
      </c>
      <c r="B53" s="69">
        <v>130.65</v>
      </c>
      <c r="C53" s="70">
        <v>44057.333784722199</v>
      </c>
      <c r="D53" s="71" t="s">
        <v>30</v>
      </c>
      <c r="E53" s="27">
        <f t="shared" si="0"/>
        <v>3135.6000000000004</v>
      </c>
      <c r="F53" s="25"/>
      <c r="G53" s="25"/>
      <c r="H53" s="25"/>
      <c r="I53" s="25"/>
      <c r="J53" s="25"/>
      <c r="K53" s="25"/>
    </row>
    <row r="54" spans="1:11" x14ac:dyDescent="0.25">
      <c r="A54" s="68">
        <v>21</v>
      </c>
      <c r="B54" s="69">
        <v>130.55000000000001</v>
      </c>
      <c r="C54" s="70">
        <v>44057.335543981499</v>
      </c>
      <c r="D54" s="71" t="s">
        <v>31</v>
      </c>
      <c r="E54" s="27">
        <f t="shared" si="0"/>
        <v>2741.55</v>
      </c>
      <c r="F54" s="25"/>
      <c r="G54" s="25"/>
      <c r="H54" s="25"/>
      <c r="I54" s="25"/>
      <c r="J54" s="25"/>
      <c r="K54" s="25"/>
    </row>
    <row r="55" spans="1:11" x14ac:dyDescent="0.25">
      <c r="A55" s="68">
        <v>41</v>
      </c>
      <c r="B55" s="69">
        <v>130.5</v>
      </c>
      <c r="C55" s="70">
        <v>44057.337094907401</v>
      </c>
      <c r="D55" s="71" t="s">
        <v>33</v>
      </c>
      <c r="E55" s="27">
        <f t="shared" si="0"/>
        <v>5350.5</v>
      </c>
      <c r="F55" s="25"/>
      <c r="G55" s="25"/>
      <c r="H55" s="25"/>
      <c r="I55" s="25"/>
      <c r="J55" s="25"/>
      <c r="K55" s="25"/>
    </row>
    <row r="56" spans="1:11" x14ac:dyDescent="0.25">
      <c r="A56" s="68">
        <v>21</v>
      </c>
      <c r="B56" s="69">
        <v>130.5</v>
      </c>
      <c r="C56" s="70">
        <v>44057.337094907401</v>
      </c>
      <c r="D56" s="71" t="s">
        <v>33</v>
      </c>
      <c r="E56" s="27">
        <f t="shared" si="0"/>
        <v>2740.5</v>
      </c>
      <c r="F56" s="25"/>
      <c r="G56" s="25"/>
      <c r="H56" s="25"/>
      <c r="I56" s="25"/>
      <c r="J56" s="25"/>
      <c r="K56" s="25"/>
    </row>
    <row r="57" spans="1:11" x14ac:dyDescent="0.25">
      <c r="A57" s="68">
        <v>16</v>
      </c>
      <c r="B57" s="69">
        <v>130.44999999999999</v>
      </c>
      <c r="C57" s="70">
        <v>44057.337094907401</v>
      </c>
      <c r="D57" s="71" t="s">
        <v>30</v>
      </c>
      <c r="E57" s="27">
        <f t="shared" si="0"/>
        <v>2087.1999999999998</v>
      </c>
      <c r="F57" s="25"/>
      <c r="G57" s="25"/>
      <c r="H57" s="25"/>
      <c r="I57" s="25"/>
      <c r="J57" s="25"/>
      <c r="K57" s="25"/>
    </row>
    <row r="58" spans="1:11" x14ac:dyDescent="0.25">
      <c r="A58" s="68">
        <v>42</v>
      </c>
      <c r="B58" s="69">
        <v>130.44999999999999</v>
      </c>
      <c r="C58" s="70">
        <v>44057.337094907401</v>
      </c>
      <c r="D58" s="71" t="s">
        <v>30</v>
      </c>
      <c r="E58" s="27">
        <f t="shared" si="0"/>
        <v>5478.9</v>
      </c>
      <c r="F58" s="25"/>
      <c r="G58" s="25"/>
      <c r="H58" s="25"/>
      <c r="I58" s="25"/>
      <c r="J58" s="25"/>
      <c r="K58" s="25"/>
    </row>
    <row r="59" spans="1:11" x14ac:dyDescent="0.25">
      <c r="A59" s="68">
        <v>4</v>
      </c>
      <c r="B59" s="69">
        <v>130.44999999999999</v>
      </c>
      <c r="C59" s="70">
        <v>44057.339594907397</v>
      </c>
      <c r="D59" s="71" t="s">
        <v>32</v>
      </c>
      <c r="E59" s="27">
        <f t="shared" si="0"/>
        <v>521.79999999999995</v>
      </c>
      <c r="F59" s="25"/>
      <c r="G59" s="25"/>
      <c r="H59" s="25"/>
      <c r="I59" s="25"/>
      <c r="J59" s="25"/>
      <c r="K59" s="25"/>
    </row>
    <row r="60" spans="1:11" x14ac:dyDescent="0.25">
      <c r="A60" s="68">
        <v>28</v>
      </c>
      <c r="B60" s="69">
        <v>130.44999999999999</v>
      </c>
      <c r="C60" s="70">
        <v>44057.339594907397</v>
      </c>
      <c r="D60" s="71" t="s">
        <v>32</v>
      </c>
      <c r="E60" s="27">
        <f t="shared" si="0"/>
        <v>3652.5999999999995</v>
      </c>
      <c r="F60" s="25"/>
      <c r="G60" s="25"/>
      <c r="H60" s="25"/>
      <c r="I60" s="25"/>
      <c r="J60" s="25"/>
      <c r="K60" s="25"/>
    </row>
    <row r="61" spans="1:11" x14ac:dyDescent="0.25">
      <c r="A61" s="68">
        <v>40</v>
      </c>
      <c r="B61" s="69">
        <v>130.44999999999999</v>
      </c>
      <c r="C61" s="70">
        <v>44057.339594907397</v>
      </c>
      <c r="D61" s="71" t="s">
        <v>33</v>
      </c>
      <c r="E61" s="27">
        <f t="shared" si="0"/>
        <v>5218</v>
      </c>
      <c r="F61" s="25"/>
      <c r="G61" s="25"/>
      <c r="H61" s="25"/>
      <c r="I61" s="25"/>
      <c r="J61" s="25"/>
      <c r="K61" s="25"/>
    </row>
    <row r="62" spans="1:11" x14ac:dyDescent="0.25">
      <c r="A62" s="68">
        <v>28</v>
      </c>
      <c r="B62" s="69">
        <v>130.44999999999999</v>
      </c>
      <c r="C62" s="70">
        <v>44057.339594907397</v>
      </c>
      <c r="D62" s="71" t="s">
        <v>33</v>
      </c>
      <c r="E62" s="27">
        <f t="shared" si="0"/>
        <v>3652.5999999999995</v>
      </c>
      <c r="F62" s="25"/>
      <c r="G62" s="25"/>
      <c r="H62" s="25"/>
      <c r="I62" s="25"/>
      <c r="J62" s="25"/>
      <c r="K62" s="25"/>
    </row>
    <row r="63" spans="1:11" x14ac:dyDescent="0.25">
      <c r="A63" s="68">
        <v>28</v>
      </c>
      <c r="B63" s="69">
        <v>130.44999999999999</v>
      </c>
      <c r="C63" s="70">
        <v>44057.339594907397</v>
      </c>
      <c r="D63" s="71" t="s">
        <v>33</v>
      </c>
      <c r="E63" s="27">
        <f t="shared" si="0"/>
        <v>3652.5999999999995</v>
      </c>
      <c r="F63" s="25"/>
      <c r="G63" s="25"/>
      <c r="H63" s="25"/>
      <c r="I63" s="25"/>
      <c r="J63" s="25"/>
      <c r="K63" s="25"/>
    </row>
    <row r="64" spans="1:11" x14ac:dyDescent="0.25">
      <c r="A64" s="68">
        <v>3</v>
      </c>
      <c r="B64" s="69">
        <v>130.44999999999999</v>
      </c>
      <c r="C64" s="70">
        <v>44057.339594907397</v>
      </c>
      <c r="D64" s="71" t="s">
        <v>33</v>
      </c>
      <c r="E64" s="27">
        <f t="shared" si="0"/>
        <v>391.34999999999997</v>
      </c>
      <c r="F64" s="25"/>
      <c r="G64" s="25"/>
      <c r="H64" s="25"/>
      <c r="I64" s="25"/>
      <c r="J64" s="25"/>
      <c r="K64" s="25"/>
    </row>
    <row r="65" spans="1:11" x14ac:dyDescent="0.25">
      <c r="A65" s="68">
        <v>1</v>
      </c>
      <c r="B65" s="69">
        <v>130.44999999999999</v>
      </c>
      <c r="C65" s="70">
        <v>44057.339594907397</v>
      </c>
      <c r="D65" s="71" t="s">
        <v>33</v>
      </c>
      <c r="E65" s="27">
        <f t="shared" si="0"/>
        <v>130.44999999999999</v>
      </c>
      <c r="F65" s="25"/>
      <c r="G65" s="25"/>
      <c r="H65" s="25"/>
      <c r="I65" s="25"/>
      <c r="J65" s="25"/>
      <c r="K65" s="25"/>
    </row>
    <row r="66" spans="1:11" x14ac:dyDescent="0.25">
      <c r="A66" s="68">
        <v>3</v>
      </c>
      <c r="B66" s="69">
        <v>130.25</v>
      </c>
      <c r="C66" s="70">
        <v>44057.344328703701</v>
      </c>
      <c r="D66" s="71" t="s">
        <v>32</v>
      </c>
      <c r="E66" s="27">
        <f t="shared" si="0"/>
        <v>390.75</v>
      </c>
      <c r="F66" s="25"/>
      <c r="G66" s="25"/>
      <c r="H66" s="25"/>
      <c r="I66" s="25"/>
      <c r="J66" s="25"/>
      <c r="K66" s="25"/>
    </row>
    <row r="67" spans="1:11" x14ac:dyDescent="0.25">
      <c r="A67" s="68">
        <v>16</v>
      </c>
      <c r="B67" s="69">
        <v>130.25</v>
      </c>
      <c r="C67" s="70">
        <v>44057.344328703701</v>
      </c>
      <c r="D67" s="71" t="s">
        <v>32</v>
      </c>
      <c r="E67" s="27">
        <f t="shared" ref="E67:E130" si="2">A67*B67</f>
        <v>2084</v>
      </c>
      <c r="F67" s="25"/>
      <c r="G67" s="25"/>
      <c r="H67" s="25"/>
      <c r="I67" s="25"/>
      <c r="J67" s="25"/>
      <c r="K67" s="25"/>
    </row>
    <row r="68" spans="1:11" x14ac:dyDescent="0.25">
      <c r="A68" s="68">
        <v>28</v>
      </c>
      <c r="B68" s="69">
        <v>130.25</v>
      </c>
      <c r="C68" s="70">
        <v>44057.344328703701</v>
      </c>
      <c r="D68" s="71" t="s">
        <v>32</v>
      </c>
      <c r="E68" s="27">
        <f t="shared" si="2"/>
        <v>3647</v>
      </c>
      <c r="F68" s="25"/>
      <c r="G68" s="25"/>
      <c r="H68" s="25"/>
      <c r="I68" s="25"/>
      <c r="J68" s="25"/>
      <c r="K68" s="25"/>
    </row>
    <row r="69" spans="1:11" x14ac:dyDescent="0.25">
      <c r="A69" s="68">
        <v>36</v>
      </c>
      <c r="B69" s="69">
        <v>130.25</v>
      </c>
      <c r="C69" s="70">
        <v>44057.344328703701</v>
      </c>
      <c r="D69" s="71" t="s">
        <v>32</v>
      </c>
      <c r="E69" s="27">
        <f t="shared" si="2"/>
        <v>4689</v>
      </c>
      <c r="F69" s="25"/>
      <c r="G69" s="25"/>
      <c r="H69" s="25"/>
      <c r="I69" s="25"/>
      <c r="J69" s="25"/>
      <c r="K69" s="25"/>
    </row>
    <row r="70" spans="1:11" x14ac:dyDescent="0.25">
      <c r="A70" s="68">
        <v>14</v>
      </c>
      <c r="B70" s="69">
        <v>130.25</v>
      </c>
      <c r="C70" s="70">
        <v>44057.344328703701</v>
      </c>
      <c r="D70" s="71" t="s">
        <v>32</v>
      </c>
      <c r="E70" s="27">
        <f t="shared" si="2"/>
        <v>1823.5</v>
      </c>
      <c r="F70" s="25"/>
      <c r="G70" s="25"/>
      <c r="H70" s="25"/>
      <c r="I70" s="25"/>
      <c r="J70" s="25"/>
      <c r="K70" s="25"/>
    </row>
    <row r="71" spans="1:11" x14ac:dyDescent="0.25">
      <c r="A71" s="68">
        <v>117</v>
      </c>
      <c r="B71" s="69">
        <v>130.15</v>
      </c>
      <c r="C71" s="70">
        <v>44057.3461805556</v>
      </c>
      <c r="D71" s="71" t="s">
        <v>32</v>
      </c>
      <c r="E71" s="27">
        <f t="shared" si="2"/>
        <v>15227.550000000001</v>
      </c>
      <c r="F71" s="25"/>
      <c r="G71" s="25"/>
      <c r="H71" s="25"/>
      <c r="I71" s="25"/>
      <c r="J71" s="25"/>
      <c r="K71" s="25"/>
    </row>
    <row r="72" spans="1:11" x14ac:dyDescent="0.25">
      <c r="A72" s="68">
        <v>28</v>
      </c>
      <c r="B72" s="69">
        <v>130.15</v>
      </c>
      <c r="C72" s="70">
        <v>44057.347962963002</v>
      </c>
      <c r="D72" s="71" t="s">
        <v>32</v>
      </c>
      <c r="E72" s="27">
        <f t="shared" si="2"/>
        <v>3644.2000000000003</v>
      </c>
      <c r="F72" s="25"/>
      <c r="G72" s="25"/>
      <c r="H72" s="25"/>
      <c r="I72" s="25"/>
      <c r="J72" s="25"/>
      <c r="K72" s="25"/>
    </row>
    <row r="73" spans="1:11" x14ac:dyDescent="0.25">
      <c r="A73" s="68">
        <v>28</v>
      </c>
      <c r="B73" s="69">
        <v>130.15</v>
      </c>
      <c r="C73" s="70">
        <v>44057.347962963002</v>
      </c>
      <c r="D73" s="71" t="s">
        <v>32</v>
      </c>
      <c r="E73" s="27">
        <f t="shared" si="2"/>
        <v>3644.2000000000003</v>
      </c>
      <c r="F73" s="25"/>
      <c r="G73" s="25"/>
      <c r="H73" s="25"/>
      <c r="I73" s="25"/>
      <c r="J73" s="25"/>
      <c r="K73" s="25"/>
    </row>
    <row r="74" spans="1:11" x14ac:dyDescent="0.25">
      <c r="A74" s="68">
        <v>30</v>
      </c>
      <c r="B74" s="69">
        <v>130.1</v>
      </c>
      <c r="C74" s="70">
        <v>44057.347962963002</v>
      </c>
      <c r="D74" s="71" t="s">
        <v>31</v>
      </c>
      <c r="E74" s="27">
        <f t="shared" si="2"/>
        <v>3903</v>
      </c>
      <c r="F74" s="25"/>
      <c r="G74" s="25"/>
      <c r="H74" s="25"/>
      <c r="I74" s="25"/>
      <c r="J74" s="25"/>
      <c r="K74" s="25"/>
    </row>
    <row r="75" spans="1:11" x14ac:dyDescent="0.25">
      <c r="A75" s="68">
        <v>19</v>
      </c>
      <c r="B75" s="69">
        <v>130.1</v>
      </c>
      <c r="C75" s="70">
        <v>44057.347962963002</v>
      </c>
      <c r="D75" s="71" t="s">
        <v>31</v>
      </c>
      <c r="E75" s="27">
        <f t="shared" si="2"/>
        <v>2471.9</v>
      </c>
      <c r="F75" s="25"/>
      <c r="G75" s="25"/>
      <c r="H75" s="25"/>
      <c r="I75" s="25"/>
      <c r="J75" s="25"/>
      <c r="K75" s="25"/>
    </row>
    <row r="76" spans="1:11" x14ac:dyDescent="0.25">
      <c r="A76" s="68">
        <v>35</v>
      </c>
      <c r="B76" s="69">
        <v>130.1</v>
      </c>
      <c r="C76" s="70">
        <v>44057.347962963002</v>
      </c>
      <c r="D76" s="71" t="s">
        <v>33</v>
      </c>
      <c r="E76" s="27">
        <f t="shared" si="2"/>
        <v>4553.5</v>
      </c>
      <c r="F76" s="25"/>
      <c r="G76" s="25"/>
      <c r="H76" s="25"/>
      <c r="I76" s="25"/>
      <c r="J76" s="25"/>
      <c r="K76" s="25"/>
    </row>
    <row r="77" spans="1:11" x14ac:dyDescent="0.25">
      <c r="A77" s="68">
        <v>6</v>
      </c>
      <c r="B77" s="69">
        <v>130</v>
      </c>
      <c r="C77" s="70">
        <v>44057.351273148102</v>
      </c>
      <c r="D77" s="71" t="s">
        <v>30</v>
      </c>
      <c r="E77" s="27">
        <f t="shared" si="2"/>
        <v>780</v>
      </c>
      <c r="F77" s="25"/>
      <c r="G77" s="25"/>
      <c r="H77" s="25"/>
      <c r="I77" s="25"/>
      <c r="J77" s="25"/>
      <c r="K77" s="25"/>
    </row>
    <row r="78" spans="1:11" x14ac:dyDescent="0.25">
      <c r="A78" s="68">
        <v>12</v>
      </c>
      <c r="B78" s="69">
        <v>130</v>
      </c>
      <c r="C78" s="70">
        <v>44057.351273148102</v>
      </c>
      <c r="D78" s="71" t="s">
        <v>30</v>
      </c>
      <c r="E78" s="27">
        <f t="shared" si="2"/>
        <v>1560</v>
      </c>
      <c r="F78" s="25"/>
      <c r="G78" s="25"/>
      <c r="H78" s="25"/>
      <c r="I78" s="25"/>
      <c r="J78" s="25"/>
      <c r="K78" s="25"/>
    </row>
    <row r="79" spans="1:11" x14ac:dyDescent="0.25">
      <c r="A79" s="68">
        <v>50</v>
      </c>
      <c r="B79" s="69">
        <v>129.94999999999999</v>
      </c>
      <c r="C79" s="70">
        <v>44057.351759259298</v>
      </c>
      <c r="D79" s="71" t="s">
        <v>30</v>
      </c>
      <c r="E79" s="27">
        <f t="shared" si="2"/>
        <v>6497.4999999999991</v>
      </c>
      <c r="F79" s="25"/>
      <c r="G79" s="25"/>
      <c r="H79" s="25"/>
      <c r="I79" s="25"/>
      <c r="J79" s="25"/>
      <c r="K79" s="25"/>
    </row>
    <row r="80" spans="1:11" x14ac:dyDescent="0.25">
      <c r="A80" s="68">
        <v>50</v>
      </c>
      <c r="B80" s="69">
        <v>129.94999999999999</v>
      </c>
      <c r="C80" s="70">
        <v>44057.351759259298</v>
      </c>
      <c r="D80" s="71" t="s">
        <v>30</v>
      </c>
      <c r="E80" s="27">
        <f t="shared" si="2"/>
        <v>6497.4999999999991</v>
      </c>
      <c r="F80" s="25"/>
      <c r="G80" s="25"/>
      <c r="H80" s="25"/>
      <c r="I80" s="25"/>
      <c r="J80" s="25"/>
      <c r="K80" s="25"/>
    </row>
    <row r="81" spans="1:11" x14ac:dyDescent="0.25">
      <c r="A81" s="68">
        <v>13</v>
      </c>
      <c r="B81" s="69">
        <v>129.94999999999999</v>
      </c>
      <c r="C81" s="70">
        <v>44057.351759259298</v>
      </c>
      <c r="D81" s="71" t="s">
        <v>30</v>
      </c>
      <c r="E81" s="27">
        <f t="shared" si="2"/>
        <v>1689.35</v>
      </c>
      <c r="F81" s="25"/>
      <c r="G81" s="25"/>
      <c r="H81" s="25"/>
      <c r="I81" s="25"/>
      <c r="J81" s="25"/>
      <c r="K81" s="25"/>
    </row>
    <row r="82" spans="1:11" x14ac:dyDescent="0.25">
      <c r="A82" s="68">
        <v>50</v>
      </c>
      <c r="B82" s="69">
        <v>130</v>
      </c>
      <c r="C82" s="70">
        <v>44057.355208333298</v>
      </c>
      <c r="D82" s="71" t="s">
        <v>30</v>
      </c>
      <c r="E82" s="27">
        <f t="shared" si="2"/>
        <v>6500</v>
      </c>
      <c r="F82" s="25"/>
      <c r="G82" s="25"/>
      <c r="H82" s="25"/>
      <c r="I82" s="25"/>
      <c r="J82" s="25"/>
      <c r="K82" s="25"/>
    </row>
    <row r="83" spans="1:11" x14ac:dyDescent="0.25">
      <c r="A83" s="68">
        <v>48</v>
      </c>
      <c r="B83" s="69">
        <v>130</v>
      </c>
      <c r="C83" s="70">
        <v>44057.355208333298</v>
      </c>
      <c r="D83" s="71" t="s">
        <v>30</v>
      </c>
      <c r="E83" s="27">
        <f t="shared" si="2"/>
        <v>6240</v>
      </c>
      <c r="F83" s="25"/>
      <c r="G83" s="25"/>
      <c r="H83" s="25"/>
      <c r="I83" s="25"/>
      <c r="J83" s="25"/>
      <c r="K83" s="25"/>
    </row>
    <row r="84" spans="1:11" x14ac:dyDescent="0.25">
      <c r="A84" s="68">
        <v>9</v>
      </c>
      <c r="B84" s="69">
        <v>129.94999999999999</v>
      </c>
      <c r="C84" s="70">
        <v>44057.359166666698</v>
      </c>
      <c r="D84" s="71" t="s">
        <v>30</v>
      </c>
      <c r="E84" s="27">
        <f t="shared" si="2"/>
        <v>1169.55</v>
      </c>
      <c r="F84" s="25"/>
      <c r="G84" s="25"/>
      <c r="H84" s="25"/>
      <c r="I84" s="25"/>
      <c r="J84" s="25"/>
      <c r="K84" s="25"/>
    </row>
    <row r="85" spans="1:11" x14ac:dyDescent="0.25">
      <c r="A85" s="68">
        <v>31</v>
      </c>
      <c r="B85" s="69">
        <v>129.94999999999999</v>
      </c>
      <c r="C85" s="70">
        <v>44057.359166666698</v>
      </c>
      <c r="D85" s="71" t="s">
        <v>30</v>
      </c>
      <c r="E85" s="27">
        <f t="shared" si="2"/>
        <v>4028.45</v>
      </c>
      <c r="F85" s="25"/>
      <c r="G85" s="25"/>
      <c r="H85" s="25"/>
      <c r="I85" s="25"/>
      <c r="J85" s="25"/>
      <c r="K85" s="25"/>
    </row>
    <row r="86" spans="1:11" x14ac:dyDescent="0.25">
      <c r="A86" s="68">
        <v>50</v>
      </c>
      <c r="B86" s="69">
        <v>129.94999999999999</v>
      </c>
      <c r="C86" s="70">
        <v>44057.359166666698</v>
      </c>
      <c r="D86" s="71" t="s">
        <v>30</v>
      </c>
      <c r="E86" s="27">
        <f t="shared" si="2"/>
        <v>6497.4999999999991</v>
      </c>
      <c r="F86" s="25"/>
      <c r="G86" s="25"/>
      <c r="H86" s="25"/>
      <c r="I86" s="25"/>
      <c r="J86" s="25"/>
      <c r="K86" s="25"/>
    </row>
    <row r="87" spans="1:11" x14ac:dyDescent="0.25">
      <c r="A87" s="68">
        <v>10</v>
      </c>
      <c r="B87" s="69">
        <v>129.94999999999999</v>
      </c>
      <c r="C87" s="70">
        <v>44057.359166666698</v>
      </c>
      <c r="D87" s="71" t="s">
        <v>30</v>
      </c>
      <c r="E87" s="27">
        <f t="shared" si="2"/>
        <v>1299.5</v>
      </c>
      <c r="F87" s="25"/>
      <c r="G87" s="25"/>
      <c r="H87" s="25"/>
      <c r="I87" s="25"/>
      <c r="J87" s="25"/>
      <c r="K87" s="25"/>
    </row>
    <row r="88" spans="1:11" x14ac:dyDescent="0.25">
      <c r="A88" s="68">
        <v>31</v>
      </c>
      <c r="B88" s="69">
        <v>129.94999999999999</v>
      </c>
      <c r="C88" s="70">
        <v>44057.359201388899</v>
      </c>
      <c r="D88" s="71" t="s">
        <v>30</v>
      </c>
      <c r="E88" s="27">
        <f t="shared" si="2"/>
        <v>4028.45</v>
      </c>
      <c r="F88" s="25"/>
      <c r="G88" s="25"/>
      <c r="H88" s="25"/>
      <c r="I88" s="25"/>
      <c r="J88" s="25"/>
      <c r="K88" s="25"/>
    </row>
    <row r="89" spans="1:11" x14ac:dyDescent="0.25">
      <c r="A89" s="68">
        <v>31</v>
      </c>
      <c r="B89" s="69">
        <v>130</v>
      </c>
      <c r="C89" s="70">
        <v>44057.361134259299</v>
      </c>
      <c r="D89" s="71" t="s">
        <v>30</v>
      </c>
      <c r="E89" s="27">
        <f t="shared" si="2"/>
        <v>4030</v>
      </c>
      <c r="F89" s="25"/>
      <c r="G89" s="25"/>
      <c r="H89" s="25"/>
      <c r="I89" s="25"/>
      <c r="J89" s="25"/>
      <c r="K89" s="25"/>
    </row>
    <row r="90" spans="1:11" x14ac:dyDescent="0.25">
      <c r="A90" s="68">
        <v>10</v>
      </c>
      <c r="B90" s="69">
        <v>129.94999999999999</v>
      </c>
      <c r="C90" s="70">
        <v>44057.361655092602</v>
      </c>
      <c r="D90" s="71" t="s">
        <v>30</v>
      </c>
      <c r="E90" s="27">
        <f t="shared" si="2"/>
        <v>1299.5</v>
      </c>
      <c r="F90" s="25"/>
      <c r="G90" s="25"/>
      <c r="H90" s="25"/>
      <c r="I90" s="25"/>
      <c r="J90" s="25"/>
      <c r="K90" s="25"/>
    </row>
    <row r="91" spans="1:11" x14ac:dyDescent="0.25">
      <c r="A91" s="68">
        <v>50</v>
      </c>
      <c r="B91" s="69">
        <v>129.94999999999999</v>
      </c>
      <c r="C91" s="70">
        <v>44057.361655092602</v>
      </c>
      <c r="D91" s="71" t="s">
        <v>30</v>
      </c>
      <c r="E91" s="27">
        <f t="shared" si="2"/>
        <v>6497.4999999999991</v>
      </c>
      <c r="F91" s="25"/>
      <c r="G91" s="25"/>
      <c r="H91" s="25"/>
      <c r="I91" s="25"/>
      <c r="J91" s="25"/>
      <c r="K91" s="25"/>
    </row>
    <row r="92" spans="1:11" x14ac:dyDescent="0.25">
      <c r="A92" s="68">
        <v>50</v>
      </c>
      <c r="B92" s="69">
        <v>129.94999999999999</v>
      </c>
      <c r="C92" s="70">
        <v>44057.361655092602</v>
      </c>
      <c r="D92" s="71" t="s">
        <v>30</v>
      </c>
      <c r="E92" s="27">
        <f t="shared" si="2"/>
        <v>6497.4999999999991</v>
      </c>
      <c r="F92" s="25"/>
      <c r="G92" s="25"/>
      <c r="H92" s="25"/>
      <c r="I92" s="25"/>
      <c r="J92" s="25"/>
      <c r="K92" s="25"/>
    </row>
    <row r="93" spans="1:11" x14ac:dyDescent="0.25">
      <c r="A93" s="68">
        <v>11</v>
      </c>
      <c r="B93" s="69">
        <v>129.94999999999999</v>
      </c>
      <c r="C93" s="70">
        <v>44057.361655092602</v>
      </c>
      <c r="D93" s="71" t="s">
        <v>30</v>
      </c>
      <c r="E93" s="27">
        <f t="shared" si="2"/>
        <v>1429.4499999999998</v>
      </c>
      <c r="F93" s="25"/>
      <c r="G93" s="25"/>
      <c r="H93" s="25"/>
      <c r="I93" s="25"/>
      <c r="J93" s="25"/>
      <c r="K93" s="25"/>
    </row>
    <row r="94" spans="1:11" x14ac:dyDescent="0.25">
      <c r="A94" s="68">
        <v>25</v>
      </c>
      <c r="B94" s="69">
        <v>129.94999999999999</v>
      </c>
      <c r="C94" s="70">
        <v>44057.362719907404</v>
      </c>
      <c r="D94" s="71" t="s">
        <v>33</v>
      </c>
      <c r="E94" s="27">
        <f t="shared" si="2"/>
        <v>3248.7499999999995</v>
      </c>
      <c r="F94" s="25"/>
      <c r="G94" s="25"/>
      <c r="H94" s="25"/>
      <c r="I94" s="25"/>
      <c r="J94" s="25"/>
      <c r="K94" s="25"/>
    </row>
    <row r="95" spans="1:11" x14ac:dyDescent="0.25">
      <c r="A95" s="68">
        <v>8</v>
      </c>
      <c r="B95" s="69">
        <v>129.94999999999999</v>
      </c>
      <c r="C95" s="70">
        <v>44057.362719907404</v>
      </c>
      <c r="D95" s="71" t="s">
        <v>33</v>
      </c>
      <c r="E95" s="27">
        <f t="shared" si="2"/>
        <v>1039.5999999999999</v>
      </c>
      <c r="F95" s="25"/>
      <c r="G95" s="25"/>
      <c r="H95" s="25"/>
      <c r="I95" s="25"/>
      <c r="J95" s="25"/>
      <c r="K95" s="25"/>
    </row>
    <row r="96" spans="1:11" x14ac:dyDescent="0.25">
      <c r="A96" s="68">
        <v>16</v>
      </c>
      <c r="B96" s="69">
        <v>129.65</v>
      </c>
      <c r="C96" s="70">
        <v>44057.366076388898</v>
      </c>
      <c r="D96" s="71" t="s">
        <v>30</v>
      </c>
      <c r="E96" s="27">
        <f t="shared" si="2"/>
        <v>2074.4</v>
      </c>
      <c r="F96" s="25"/>
      <c r="G96" s="25"/>
      <c r="H96" s="25"/>
      <c r="I96" s="25"/>
      <c r="J96" s="25"/>
      <c r="K96" s="25"/>
    </row>
    <row r="97" spans="1:11" x14ac:dyDescent="0.25">
      <c r="A97" s="68">
        <v>50</v>
      </c>
      <c r="B97" s="69">
        <v>129.65</v>
      </c>
      <c r="C97" s="70">
        <v>44057.366076388898</v>
      </c>
      <c r="D97" s="71" t="s">
        <v>30</v>
      </c>
      <c r="E97" s="27">
        <f t="shared" si="2"/>
        <v>6482.5</v>
      </c>
      <c r="F97" s="25"/>
      <c r="G97" s="25"/>
      <c r="H97" s="25"/>
      <c r="I97" s="25"/>
      <c r="J97" s="25"/>
      <c r="K97" s="25"/>
    </row>
    <row r="98" spans="1:11" x14ac:dyDescent="0.25">
      <c r="A98" s="68">
        <v>43</v>
      </c>
      <c r="B98" s="69">
        <v>129.65</v>
      </c>
      <c r="C98" s="70">
        <v>44057.366076388898</v>
      </c>
      <c r="D98" s="71" t="s">
        <v>30</v>
      </c>
      <c r="E98" s="27">
        <f t="shared" si="2"/>
        <v>5574.95</v>
      </c>
      <c r="F98" s="25"/>
      <c r="G98" s="25"/>
      <c r="H98" s="25"/>
      <c r="I98" s="25"/>
      <c r="J98" s="25"/>
      <c r="K98" s="25"/>
    </row>
    <row r="99" spans="1:11" x14ac:dyDescent="0.25">
      <c r="A99" s="68">
        <v>5</v>
      </c>
      <c r="B99" s="69">
        <v>129.6</v>
      </c>
      <c r="C99" s="70">
        <v>44057.366701388899</v>
      </c>
      <c r="D99" s="71" t="s">
        <v>30</v>
      </c>
      <c r="E99" s="27">
        <f t="shared" si="2"/>
        <v>648</v>
      </c>
      <c r="F99" s="25"/>
      <c r="G99" s="25"/>
      <c r="H99" s="25"/>
      <c r="I99" s="25"/>
      <c r="J99" s="25"/>
      <c r="K99" s="25"/>
    </row>
    <row r="100" spans="1:11" x14ac:dyDescent="0.25">
      <c r="A100" s="68">
        <v>28</v>
      </c>
      <c r="B100" s="69">
        <v>129.69999999999999</v>
      </c>
      <c r="C100" s="70">
        <v>44057.367673611101</v>
      </c>
      <c r="D100" s="71" t="s">
        <v>33</v>
      </c>
      <c r="E100" s="27">
        <f t="shared" si="2"/>
        <v>3631.5999999999995</v>
      </c>
      <c r="F100" s="25"/>
      <c r="G100" s="25"/>
      <c r="H100" s="25"/>
      <c r="I100" s="25"/>
      <c r="J100" s="25"/>
      <c r="K100" s="25"/>
    </row>
    <row r="101" spans="1:11" x14ac:dyDescent="0.25">
      <c r="A101" s="68">
        <v>35</v>
      </c>
      <c r="B101" s="69">
        <v>129.69999999999999</v>
      </c>
      <c r="C101" s="70">
        <v>44057.367673611101</v>
      </c>
      <c r="D101" s="71" t="s">
        <v>33</v>
      </c>
      <c r="E101" s="27">
        <f t="shared" si="2"/>
        <v>4539.5</v>
      </c>
      <c r="F101" s="25"/>
      <c r="G101" s="25"/>
      <c r="H101" s="25"/>
      <c r="I101" s="25"/>
      <c r="J101" s="25"/>
      <c r="K101" s="25"/>
    </row>
    <row r="102" spans="1:11" x14ac:dyDescent="0.25">
      <c r="A102" s="68">
        <v>3</v>
      </c>
      <c r="B102" s="69">
        <v>129.69999999999999</v>
      </c>
      <c r="C102" s="70">
        <v>44057.367673611101</v>
      </c>
      <c r="D102" s="71" t="s">
        <v>33</v>
      </c>
      <c r="E102" s="27">
        <f t="shared" si="2"/>
        <v>389.09999999999997</v>
      </c>
      <c r="F102" s="25"/>
      <c r="G102" s="25"/>
      <c r="H102" s="25"/>
      <c r="I102" s="25"/>
      <c r="J102" s="25"/>
      <c r="K102" s="25"/>
    </row>
    <row r="103" spans="1:11" x14ac:dyDescent="0.25">
      <c r="A103" s="68">
        <v>31</v>
      </c>
      <c r="B103" s="69">
        <v>129.44999999999999</v>
      </c>
      <c r="C103" s="70">
        <v>44057.369189814803</v>
      </c>
      <c r="D103" s="71" t="s">
        <v>31</v>
      </c>
      <c r="E103" s="27">
        <f t="shared" si="2"/>
        <v>4012.95</v>
      </c>
      <c r="F103" s="25"/>
      <c r="G103" s="25"/>
      <c r="H103" s="25"/>
      <c r="I103" s="25"/>
      <c r="J103" s="25"/>
      <c r="K103" s="25"/>
    </row>
    <row r="104" spans="1:11" x14ac:dyDescent="0.25">
      <c r="A104" s="68">
        <v>28</v>
      </c>
      <c r="B104" s="69">
        <v>129.44999999999999</v>
      </c>
      <c r="C104" s="70">
        <v>44057.369189814803</v>
      </c>
      <c r="D104" s="71" t="s">
        <v>33</v>
      </c>
      <c r="E104" s="27">
        <f t="shared" si="2"/>
        <v>3624.5999999999995</v>
      </c>
      <c r="F104" s="25"/>
      <c r="G104" s="25"/>
      <c r="H104" s="25"/>
      <c r="I104" s="25"/>
      <c r="J104" s="25"/>
      <c r="K104" s="25"/>
    </row>
    <row r="105" spans="1:11" x14ac:dyDescent="0.25">
      <c r="A105" s="68">
        <v>77</v>
      </c>
      <c r="B105" s="69">
        <v>129.44999999999999</v>
      </c>
      <c r="C105" s="70">
        <v>44057.369189814803</v>
      </c>
      <c r="D105" s="71" t="s">
        <v>30</v>
      </c>
      <c r="E105" s="27">
        <f t="shared" si="2"/>
        <v>9967.65</v>
      </c>
      <c r="F105" s="25"/>
      <c r="G105" s="25"/>
      <c r="H105" s="25"/>
      <c r="I105" s="25"/>
      <c r="J105" s="25"/>
      <c r="K105" s="25"/>
    </row>
    <row r="106" spans="1:11" x14ac:dyDescent="0.25">
      <c r="A106" s="68">
        <v>52</v>
      </c>
      <c r="B106" s="69">
        <v>129.44999999999999</v>
      </c>
      <c r="C106" s="70">
        <v>44057.369189814803</v>
      </c>
      <c r="D106" s="71" t="s">
        <v>30</v>
      </c>
      <c r="E106" s="27">
        <f t="shared" si="2"/>
        <v>6731.4</v>
      </c>
      <c r="F106" s="25"/>
      <c r="G106" s="25"/>
      <c r="H106" s="25"/>
      <c r="I106" s="25"/>
      <c r="J106" s="25"/>
      <c r="K106" s="25"/>
    </row>
    <row r="107" spans="1:11" x14ac:dyDescent="0.25">
      <c r="A107" s="68">
        <v>68</v>
      </c>
      <c r="B107" s="69">
        <v>129.5</v>
      </c>
      <c r="C107" s="70">
        <v>44057.369594907403</v>
      </c>
      <c r="D107" s="71" t="s">
        <v>32</v>
      </c>
      <c r="E107" s="27">
        <f t="shared" si="2"/>
        <v>8806</v>
      </c>
      <c r="F107" s="25"/>
      <c r="G107" s="25"/>
      <c r="H107" s="25"/>
      <c r="I107" s="25"/>
      <c r="J107" s="25"/>
      <c r="K107" s="25"/>
    </row>
    <row r="108" spans="1:11" x14ac:dyDescent="0.25">
      <c r="A108" s="68">
        <v>61</v>
      </c>
      <c r="B108" s="69">
        <v>129.5</v>
      </c>
      <c r="C108" s="70">
        <v>44057.370439814797</v>
      </c>
      <c r="D108" s="71" t="s">
        <v>30</v>
      </c>
      <c r="E108" s="27">
        <f t="shared" si="2"/>
        <v>7899.5</v>
      </c>
      <c r="F108" s="25"/>
      <c r="G108" s="25"/>
      <c r="H108" s="25"/>
      <c r="I108" s="25"/>
      <c r="J108" s="25"/>
      <c r="K108" s="25"/>
    </row>
    <row r="109" spans="1:11" x14ac:dyDescent="0.25">
      <c r="A109" s="68">
        <v>50</v>
      </c>
      <c r="B109" s="69">
        <v>129.5</v>
      </c>
      <c r="C109" s="70">
        <v>44057.370555555601</v>
      </c>
      <c r="D109" s="71" t="s">
        <v>30</v>
      </c>
      <c r="E109" s="27">
        <f t="shared" si="2"/>
        <v>6475</v>
      </c>
      <c r="F109" s="25"/>
      <c r="G109" s="25"/>
      <c r="H109" s="25"/>
      <c r="I109" s="25"/>
      <c r="J109" s="25"/>
      <c r="K109" s="25"/>
    </row>
    <row r="110" spans="1:11" x14ac:dyDescent="0.25">
      <c r="A110" s="68">
        <v>50</v>
      </c>
      <c r="B110" s="69">
        <v>129.5</v>
      </c>
      <c r="C110" s="70">
        <v>44057.370555555601</v>
      </c>
      <c r="D110" s="71" t="s">
        <v>30</v>
      </c>
      <c r="E110" s="27">
        <f t="shared" si="2"/>
        <v>6475</v>
      </c>
      <c r="F110" s="25"/>
      <c r="G110" s="25"/>
      <c r="H110" s="25"/>
      <c r="I110" s="25"/>
      <c r="J110" s="25"/>
      <c r="K110" s="25"/>
    </row>
    <row r="111" spans="1:11" x14ac:dyDescent="0.25">
      <c r="A111" s="68">
        <v>16</v>
      </c>
      <c r="B111" s="69">
        <v>129.5</v>
      </c>
      <c r="C111" s="70">
        <v>44057.370555555601</v>
      </c>
      <c r="D111" s="71" t="s">
        <v>30</v>
      </c>
      <c r="E111" s="27">
        <f t="shared" si="2"/>
        <v>2072</v>
      </c>
      <c r="F111" s="25"/>
      <c r="G111" s="25"/>
      <c r="H111" s="25"/>
      <c r="I111" s="25"/>
      <c r="J111" s="25"/>
      <c r="K111" s="25"/>
    </row>
    <row r="112" spans="1:11" x14ac:dyDescent="0.25">
      <c r="A112" s="68">
        <v>7</v>
      </c>
      <c r="B112" s="69">
        <v>129.5</v>
      </c>
      <c r="C112" s="70">
        <v>44057.370555555601</v>
      </c>
      <c r="D112" s="71" t="s">
        <v>30</v>
      </c>
      <c r="E112" s="27">
        <f t="shared" si="2"/>
        <v>906.5</v>
      </c>
      <c r="F112" s="25"/>
      <c r="G112" s="25"/>
      <c r="H112" s="25"/>
      <c r="I112" s="25"/>
      <c r="J112" s="25"/>
      <c r="K112" s="25"/>
    </row>
    <row r="113" spans="1:11" x14ac:dyDescent="0.25">
      <c r="A113" s="68">
        <v>1</v>
      </c>
      <c r="B113" s="69">
        <v>129.5</v>
      </c>
      <c r="C113" s="70">
        <v>44057.370752314797</v>
      </c>
      <c r="D113" s="71" t="s">
        <v>30</v>
      </c>
      <c r="E113" s="27">
        <f t="shared" si="2"/>
        <v>129.5</v>
      </c>
      <c r="F113" s="25"/>
      <c r="G113" s="25"/>
      <c r="H113" s="25"/>
      <c r="I113" s="25"/>
      <c r="J113" s="25"/>
      <c r="K113" s="25"/>
    </row>
    <row r="114" spans="1:11" x14ac:dyDescent="0.25">
      <c r="A114" s="68">
        <v>93</v>
      </c>
      <c r="B114" s="69">
        <v>129.5</v>
      </c>
      <c r="C114" s="70">
        <v>44057.370752314797</v>
      </c>
      <c r="D114" s="71" t="s">
        <v>30</v>
      </c>
      <c r="E114" s="27">
        <f t="shared" si="2"/>
        <v>12043.5</v>
      </c>
      <c r="F114" s="25"/>
      <c r="G114" s="25"/>
      <c r="H114" s="25"/>
      <c r="I114" s="25"/>
      <c r="J114" s="25"/>
      <c r="K114" s="25"/>
    </row>
    <row r="115" spans="1:11" x14ac:dyDescent="0.25">
      <c r="A115" s="68">
        <v>107</v>
      </c>
      <c r="B115" s="69">
        <v>129.55000000000001</v>
      </c>
      <c r="C115" s="70">
        <v>44057.375486111101</v>
      </c>
      <c r="D115" s="71" t="s">
        <v>30</v>
      </c>
      <c r="E115" s="27">
        <f t="shared" si="2"/>
        <v>13861.85</v>
      </c>
      <c r="F115" s="25"/>
      <c r="G115" s="25"/>
      <c r="H115" s="25"/>
      <c r="I115" s="25"/>
      <c r="J115" s="25"/>
      <c r="K115" s="25"/>
    </row>
    <row r="116" spans="1:11" x14ac:dyDescent="0.25">
      <c r="A116" s="68">
        <v>18</v>
      </c>
      <c r="B116" s="69">
        <v>129.4</v>
      </c>
      <c r="C116" s="70">
        <v>44057.380856481497</v>
      </c>
      <c r="D116" s="71" t="s">
        <v>30</v>
      </c>
      <c r="E116" s="27">
        <f t="shared" si="2"/>
        <v>2329.2000000000003</v>
      </c>
      <c r="F116" s="25"/>
      <c r="G116" s="25"/>
      <c r="H116" s="25"/>
      <c r="I116" s="25"/>
      <c r="J116" s="25"/>
      <c r="K116" s="25"/>
    </row>
    <row r="117" spans="1:11" x14ac:dyDescent="0.25">
      <c r="A117" s="68">
        <v>25</v>
      </c>
      <c r="B117" s="69">
        <v>129.5</v>
      </c>
      <c r="C117" s="70">
        <v>44057.3815509259</v>
      </c>
      <c r="D117" s="71" t="s">
        <v>30</v>
      </c>
      <c r="E117" s="27">
        <f t="shared" si="2"/>
        <v>3237.5</v>
      </c>
      <c r="F117" s="25"/>
      <c r="G117" s="25"/>
      <c r="H117" s="25"/>
      <c r="I117" s="25"/>
      <c r="J117" s="25"/>
      <c r="K117" s="25"/>
    </row>
    <row r="118" spans="1:11" x14ac:dyDescent="0.25">
      <c r="A118" s="68">
        <v>45</v>
      </c>
      <c r="B118" s="69">
        <v>129.5</v>
      </c>
      <c r="C118" s="70">
        <v>44057.3815509259</v>
      </c>
      <c r="D118" s="71" t="s">
        <v>30</v>
      </c>
      <c r="E118" s="27">
        <f t="shared" si="2"/>
        <v>5827.5</v>
      </c>
      <c r="F118" s="25"/>
      <c r="G118" s="25"/>
      <c r="H118" s="25"/>
      <c r="I118" s="25"/>
      <c r="J118" s="25"/>
      <c r="K118" s="25"/>
    </row>
    <row r="119" spans="1:11" x14ac:dyDescent="0.25">
      <c r="A119" s="68">
        <v>107</v>
      </c>
      <c r="B119" s="69">
        <v>129.5</v>
      </c>
      <c r="C119" s="70">
        <v>44057.3815509259</v>
      </c>
      <c r="D119" s="71" t="s">
        <v>30</v>
      </c>
      <c r="E119" s="27">
        <f t="shared" si="2"/>
        <v>13856.5</v>
      </c>
      <c r="F119" s="25"/>
      <c r="G119" s="25"/>
      <c r="H119" s="25"/>
      <c r="I119" s="25"/>
      <c r="J119" s="25"/>
      <c r="K119" s="25"/>
    </row>
    <row r="120" spans="1:11" x14ac:dyDescent="0.25">
      <c r="A120" s="68">
        <v>30</v>
      </c>
      <c r="B120" s="69">
        <v>129.5</v>
      </c>
      <c r="C120" s="70">
        <v>44057.3815509259</v>
      </c>
      <c r="D120" s="71" t="s">
        <v>30</v>
      </c>
      <c r="E120" s="27">
        <f t="shared" si="2"/>
        <v>3885</v>
      </c>
      <c r="F120" s="25"/>
      <c r="G120" s="25"/>
      <c r="H120" s="25"/>
      <c r="I120" s="25"/>
      <c r="J120" s="25"/>
      <c r="K120" s="25"/>
    </row>
    <row r="121" spans="1:11" x14ac:dyDescent="0.25">
      <c r="A121" s="68">
        <v>30</v>
      </c>
      <c r="B121" s="69">
        <v>129.5</v>
      </c>
      <c r="C121" s="70">
        <v>44057.3815509259</v>
      </c>
      <c r="D121" s="71" t="s">
        <v>30</v>
      </c>
      <c r="E121" s="27">
        <f t="shared" si="2"/>
        <v>3885</v>
      </c>
      <c r="F121" s="25"/>
      <c r="G121" s="25"/>
      <c r="H121" s="25"/>
      <c r="I121" s="25"/>
      <c r="J121" s="25"/>
      <c r="K121" s="25"/>
    </row>
    <row r="122" spans="1:11" x14ac:dyDescent="0.25">
      <c r="A122" s="68">
        <v>25</v>
      </c>
      <c r="B122" s="69">
        <v>129.5</v>
      </c>
      <c r="C122" s="70">
        <v>44057.3815509259</v>
      </c>
      <c r="D122" s="71" t="s">
        <v>30</v>
      </c>
      <c r="E122" s="27">
        <f t="shared" si="2"/>
        <v>3237.5</v>
      </c>
      <c r="F122" s="25"/>
      <c r="G122" s="25"/>
      <c r="H122" s="25"/>
      <c r="I122" s="25"/>
      <c r="J122" s="25"/>
      <c r="K122" s="25"/>
    </row>
    <row r="123" spans="1:11" x14ac:dyDescent="0.25">
      <c r="A123" s="68">
        <v>16</v>
      </c>
      <c r="B123" s="69">
        <v>129.5</v>
      </c>
      <c r="C123" s="70">
        <v>44057.3815509259</v>
      </c>
      <c r="D123" s="71" t="s">
        <v>30</v>
      </c>
      <c r="E123" s="27">
        <f t="shared" si="2"/>
        <v>2072</v>
      </c>
      <c r="F123" s="25"/>
      <c r="G123" s="25"/>
      <c r="H123" s="25"/>
      <c r="I123" s="25"/>
      <c r="J123" s="25"/>
      <c r="K123" s="25"/>
    </row>
    <row r="124" spans="1:11" x14ac:dyDescent="0.25">
      <c r="A124" s="68">
        <v>26</v>
      </c>
      <c r="B124" s="69">
        <v>129.5</v>
      </c>
      <c r="C124" s="70">
        <v>44057.3815509259</v>
      </c>
      <c r="D124" s="71" t="s">
        <v>30</v>
      </c>
      <c r="E124" s="27">
        <f t="shared" si="2"/>
        <v>3367</v>
      </c>
      <c r="F124" s="25"/>
      <c r="G124" s="25"/>
      <c r="H124" s="25"/>
      <c r="I124" s="25"/>
      <c r="J124" s="25"/>
      <c r="K124" s="25"/>
    </row>
    <row r="125" spans="1:11" x14ac:dyDescent="0.25">
      <c r="A125" s="68">
        <v>26</v>
      </c>
      <c r="B125" s="69">
        <v>129.55000000000001</v>
      </c>
      <c r="C125" s="70">
        <v>44057.3855555556</v>
      </c>
      <c r="D125" s="71" t="s">
        <v>30</v>
      </c>
      <c r="E125" s="27">
        <f t="shared" si="2"/>
        <v>3368.3</v>
      </c>
      <c r="F125" s="25"/>
      <c r="G125" s="25"/>
      <c r="H125" s="25"/>
      <c r="I125" s="25"/>
      <c r="J125" s="25"/>
      <c r="K125" s="25"/>
    </row>
    <row r="126" spans="1:11" x14ac:dyDescent="0.25">
      <c r="A126" s="68">
        <v>6</v>
      </c>
      <c r="B126" s="69">
        <v>129.55000000000001</v>
      </c>
      <c r="C126" s="70">
        <v>44057.3855555556</v>
      </c>
      <c r="D126" s="71" t="s">
        <v>30</v>
      </c>
      <c r="E126" s="27">
        <f t="shared" si="2"/>
        <v>777.30000000000007</v>
      </c>
      <c r="F126" s="25"/>
      <c r="G126" s="25"/>
      <c r="H126" s="25"/>
      <c r="I126" s="25"/>
      <c r="J126" s="25"/>
      <c r="K126" s="25"/>
    </row>
    <row r="127" spans="1:11" x14ac:dyDescent="0.25">
      <c r="A127" s="68">
        <v>16</v>
      </c>
      <c r="B127" s="69">
        <v>129.65</v>
      </c>
      <c r="C127" s="70">
        <v>44057.386192129597</v>
      </c>
      <c r="D127" s="71" t="s">
        <v>30</v>
      </c>
      <c r="E127" s="27">
        <f t="shared" si="2"/>
        <v>2074.4</v>
      </c>
      <c r="F127" s="25"/>
      <c r="G127" s="25"/>
      <c r="H127" s="25"/>
      <c r="I127" s="25"/>
      <c r="J127" s="25"/>
      <c r="K127" s="25"/>
    </row>
    <row r="128" spans="1:11" x14ac:dyDescent="0.25">
      <c r="A128" s="68">
        <v>29</v>
      </c>
      <c r="B128" s="69">
        <v>129.65</v>
      </c>
      <c r="C128" s="70">
        <v>44057.386192129597</v>
      </c>
      <c r="D128" s="71" t="s">
        <v>30</v>
      </c>
      <c r="E128" s="27">
        <f t="shared" si="2"/>
        <v>3759.8500000000004</v>
      </c>
      <c r="F128" s="25"/>
      <c r="G128" s="25"/>
      <c r="H128" s="25"/>
      <c r="I128" s="25"/>
      <c r="J128" s="25"/>
      <c r="K128" s="25"/>
    </row>
    <row r="129" spans="1:11" x14ac:dyDescent="0.25">
      <c r="A129" s="68">
        <v>30</v>
      </c>
      <c r="B129" s="69">
        <v>129.65</v>
      </c>
      <c r="C129" s="70">
        <v>44057.386192129597</v>
      </c>
      <c r="D129" s="71" t="s">
        <v>30</v>
      </c>
      <c r="E129" s="27">
        <f t="shared" si="2"/>
        <v>3889.5</v>
      </c>
      <c r="F129" s="25"/>
      <c r="G129" s="25"/>
      <c r="H129" s="25"/>
      <c r="I129" s="25"/>
      <c r="J129" s="25"/>
      <c r="K129" s="25"/>
    </row>
    <row r="130" spans="1:11" x14ac:dyDescent="0.25">
      <c r="A130" s="68">
        <v>23</v>
      </c>
      <c r="B130" s="69">
        <v>129.65</v>
      </c>
      <c r="C130" s="70">
        <v>44057.386192129597</v>
      </c>
      <c r="D130" s="71" t="s">
        <v>30</v>
      </c>
      <c r="E130" s="27">
        <f t="shared" si="2"/>
        <v>2981.9500000000003</v>
      </c>
      <c r="F130" s="25"/>
      <c r="G130" s="25"/>
      <c r="H130" s="25"/>
      <c r="I130" s="25"/>
      <c r="J130" s="25"/>
      <c r="K130" s="25"/>
    </row>
    <row r="131" spans="1:11" x14ac:dyDescent="0.25">
      <c r="A131" s="68">
        <v>30</v>
      </c>
      <c r="B131" s="69">
        <v>129.65</v>
      </c>
      <c r="C131" s="70">
        <v>44057.386192129597</v>
      </c>
      <c r="D131" s="71" t="s">
        <v>30</v>
      </c>
      <c r="E131" s="27">
        <f t="shared" ref="E131:E194" si="3">A131*B131</f>
        <v>3889.5</v>
      </c>
      <c r="F131" s="25"/>
      <c r="G131" s="25"/>
      <c r="H131" s="25"/>
      <c r="I131" s="25"/>
      <c r="J131" s="25"/>
      <c r="K131" s="25"/>
    </row>
    <row r="132" spans="1:11" x14ac:dyDescent="0.25">
      <c r="A132" s="68">
        <v>53</v>
      </c>
      <c r="B132" s="69">
        <v>129.65</v>
      </c>
      <c r="C132" s="70">
        <v>44057.386192129597</v>
      </c>
      <c r="D132" s="71" t="s">
        <v>30</v>
      </c>
      <c r="E132" s="27">
        <f t="shared" si="3"/>
        <v>6871.4500000000007</v>
      </c>
      <c r="F132" s="25"/>
      <c r="G132" s="25"/>
      <c r="H132" s="25"/>
      <c r="I132" s="25"/>
      <c r="J132" s="25"/>
      <c r="K132" s="25"/>
    </row>
    <row r="133" spans="1:11" x14ac:dyDescent="0.25">
      <c r="A133" s="68">
        <v>40</v>
      </c>
      <c r="B133" s="69">
        <v>129.65</v>
      </c>
      <c r="C133" s="70">
        <v>44057.386192129597</v>
      </c>
      <c r="D133" s="71" t="s">
        <v>30</v>
      </c>
      <c r="E133" s="27">
        <f t="shared" si="3"/>
        <v>5186</v>
      </c>
      <c r="F133" s="25"/>
      <c r="G133" s="25"/>
      <c r="H133" s="25"/>
      <c r="I133" s="25"/>
      <c r="J133" s="25"/>
      <c r="K133" s="25"/>
    </row>
    <row r="134" spans="1:11" x14ac:dyDescent="0.25">
      <c r="A134" s="68">
        <v>25</v>
      </c>
      <c r="B134" s="69">
        <v>129.65</v>
      </c>
      <c r="C134" s="70">
        <v>44057.386192129597</v>
      </c>
      <c r="D134" s="71" t="s">
        <v>30</v>
      </c>
      <c r="E134" s="27">
        <f t="shared" si="3"/>
        <v>3241.25</v>
      </c>
      <c r="F134" s="25"/>
      <c r="G134" s="25"/>
      <c r="H134" s="25"/>
      <c r="I134" s="25"/>
      <c r="J134" s="25"/>
      <c r="K134" s="25"/>
    </row>
    <row r="135" spans="1:11" x14ac:dyDescent="0.25">
      <c r="A135" s="68">
        <v>50</v>
      </c>
      <c r="B135" s="69">
        <v>129.65</v>
      </c>
      <c r="C135" s="70">
        <v>44057.386192129597</v>
      </c>
      <c r="D135" s="71" t="s">
        <v>30</v>
      </c>
      <c r="E135" s="27">
        <f t="shared" si="3"/>
        <v>6482.5</v>
      </c>
      <c r="F135" s="25"/>
      <c r="G135" s="25"/>
      <c r="H135" s="25"/>
      <c r="I135" s="25"/>
      <c r="J135" s="25"/>
      <c r="K135" s="25"/>
    </row>
    <row r="136" spans="1:11" x14ac:dyDescent="0.25">
      <c r="A136" s="68">
        <v>32</v>
      </c>
      <c r="B136" s="69">
        <v>129.69999999999999</v>
      </c>
      <c r="C136" s="70">
        <v>44057.386342592603</v>
      </c>
      <c r="D136" s="71" t="s">
        <v>33</v>
      </c>
      <c r="E136" s="27">
        <f t="shared" si="3"/>
        <v>4150.3999999999996</v>
      </c>
      <c r="F136" s="25"/>
      <c r="G136" s="25"/>
      <c r="H136" s="25"/>
      <c r="I136" s="25"/>
      <c r="J136" s="25"/>
      <c r="K136" s="25"/>
    </row>
    <row r="137" spans="1:11" x14ac:dyDescent="0.25">
      <c r="A137" s="68">
        <v>29</v>
      </c>
      <c r="B137" s="69">
        <v>129.69999999999999</v>
      </c>
      <c r="C137" s="70">
        <v>44057.386377314797</v>
      </c>
      <c r="D137" s="71" t="s">
        <v>30</v>
      </c>
      <c r="E137" s="27">
        <f t="shared" si="3"/>
        <v>3761.2999999999997</v>
      </c>
      <c r="F137" s="25"/>
      <c r="G137" s="25"/>
      <c r="H137" s="25"/>
      <c r="I137" s="25"/>
      <c r="J137" s="25"/>
      <c r="K137" s="25"/>
    </row>
    <row r="138" spans="1:11" x14ac:dyDescent="0.25">
      <c r="A138" s="68">
        <v>50</v>
      </c>
      <c r="B138" s="69">
        <v>129.69999999999999</v>
      </c>
      <c r="C138" s="70">
        <v>44057.386377314797</v>
      </c>
      <c r="D138" s="71" t="s">
        <v>30</v>
      </c>
      <c r="E138" s="27">
        <f t="shared" si="3"/>
        <v>6484.9999999999991</v>
      </c>
      <c r="F138" s="25"/>
      <c r="G138" s="25"/>
      <c r="H138" s="25"/>
      <c r="I138" s="25"/>
      <c r="J138" s="25"/>
      <c r="K138" s="25"/>
    </row>
    <row r="139" spans="1:11" x14ac:dyDescent="0.25">
      <c r="A139" s="68">
        <v>29</v>
      </c>
      <c r="B139" s="69">
        <v>129.69999999999999</v>
      </c>
      <c r="C139" s="70">
        <v>44057.386377314797</v>
      </c>
      <c r="D139" s="71" t="s">
        <v>30</v>
      </c>
      <c r="E139" s="27">
        <f t="shared" si="3"/>
        <v>3761.2999999999997</v>
      </c>
      <c r="F139" s="25"/>
      <c r="G139" s="25"/>
      <c r="H139" s="25"/>
      <c r="I139" s="25"/>
      <c r="J139" s="25"/>
      <c r="K139" s="25"/>
    </row>
    <row r="140" spans="1:11" x14ac:dyDescent="0.25">
      <c r="A140" s="68">
        <v>30</v>
      </c>
      <c r="B140" s="69">
        <v>129.69999999999999</v>
      </c>
      <c r="C140" s="70">
        <v>44057.386377314797</v>
      </c>
      <c r="D140" s="71" t="s">
        <v>30</v>
      </c>
      <c r="E140" s="27">
        <f t="shared" si="3"/>
        <v>3890.9999999999995</v>
      </c>
      <c r="F140" s="25"/>
      <c r="G140" s="25"/>
      <c r="H140" s="25"/>
      <c r="I140" s="25"/>
      <c r="J140" s="25"/>
      <c r="K140" s="25"/>
    </row>
    <row r="141" spans="1:11" x14ac:dyDescent="0.25">
      <c r="A141" s="68">
        <v>7</v>
      </c>
      <c r="B141" s="69">
        <v>129.69999999999999</v>
      </c>
      <c r="C141" s="70">
        <v>44057.386377314797</v>
      </c>
      <c r="D141" s="71" t="s">
        <v>30</v>
      </c>
      <c r="E141" s="27">
        <f t="shared" si="3"/>
        <v>907.89999999999986</v>
      </c>
      <c r="F141" s="25"/>
      <c r="G141" s="25"/>
      <c r="H141" s="25"/>
      <c r="I141" s="25"/>
      <c r="J141" s="25"/>
      <c r="K141" s="25"/>
    </row>
    <row r="142" spans="1:11" x14ac:dyDescent="0.25">
      <c r="A142" s="68">
        <v>80</v>
      </c>
      <c r="B142" s="69">
        <v>129.65</v>
      </c>
      <c r="C142" s="70">
        <v>44057.386678240699</v>
      </c>
      <c r="D142" s="71" t="s">
        <v>30</v>
      </c>
      <c r="E142" s="27">
        <f t="shared" si="3"/>
        <v>10372</v>
      </c>
      <c r="F142" s="25"/>
      <c r="G142" s="25"/>
      <c r="H142" s="25"/>
      <c r="I142" s="25"/>
      <c r="J142" s="25"/>
      <c r="K142" s="25"/>
    </row>
    <row r="143" spans="1:11" x14ac:dyDescent="0.25">
      <c r="A143" s="68">
        <v>50</v>
      </c>
      <c r="B143" s="69">
        <v>129.65</v>
      </c>
      <c r="C143" s="70">
        <v>44057.386678240699</v>
      </c>
      <c r="D143" s="71" t="s">
        <v>30</v>
      </c>
      <c r="E143" s="27">
        <f t="shared" si="3"/>
        <v>6482.5</v>
      </c>
      <c r="F143" s="25"/>
      <c r="G143" s="25"/>
      <c r="H143" s="25"/>
      <c r="I143" s="25"/>
      <c r="J143" s="25"/>
      <c r="K143" s="25"/>
    </row>
    <row r="144" spans="1:11" x14ac:dyDescent="0.25">
      <c r="A144" s="68">
        <v>28</v>
      </c>
      <c r="B144" s="69">
        <v>129.65</v>
      </c>
      <c r="C144" s="70">
        <v>44057.386678240699</v>
      </c>
      <c r="D144" s="71" t="s">
        <v>30</v>
      </c>
      <c r="E144" s="27">
        <f t="shared" si="3"/>
        <v>3630.2000000000003</v>
      </c>
      <c r="F144" s="25"/>
      <c r="G144" s="25"/>
      <c r="H144" s="25"/>
      <c r="I144" s="25"/>
      <c r="J144" s="25"/>
      <c r="K144" s="25"/>
    </row>
    <row r="145" spans="1:11" x14ac:dyDescent="0.25">
      <c r="A145" s="68">
        <v>25</v>
      </c>
      <c r="B145" s="69">
        <v>129.65</v>
      </c>
      <c r="C145" s="70">
        <v>44057.386678240699</v>
      </c>
      <c r="D145" s="71" t="s">
        <v>30</v>
      </c>
      <c r="E145" s="27">
        <f t="shared" si="3"/>
        <v>3241.25</v>
      </c>
      <c r="F145" s="25"/>
      <c r="G145" s="25"/>
      <c r="H145" s="25"/>
      <c r="I145" s="25"/>
      <c r="J145" s="25"/>
      <c r="K145" s="25"/>
    </row>
    <row r="146" spans="1:11" x14ac:dyDescent="0.25">
      <c r="A146" s="68">
        <v>21</v>
      </c>
      <c r="B146" s="69">
        <v>129.65</v>
      </c>
      <c r="C146" s="70">
        <v>44057.386678240699</v>
      </c>
      <c r="D146" s="71" t="s">
        <v>30</v>
      </c>
      <c r="E146" s="27">
        <f t="shared" si="3"/>
        <v>2722.65</v>
      </c>
      <c r="F146" s="25"/>
      <c r="G146" s="25"/>
      <c r="H146" s="25"/>
      <c r="I146" s="25"/>
      <c r="J146" s="25"/>
      <c r="K146" s="25"/>
    </row>
    <row r="147" spans="1:11" x14ac:dyDescent="0.25">
      <c r="A147" s="68">
        <v>33</v>
      </c>
      <c r="B147" s="69">
        <v>129.69999999999999</v>
      </c>
      <c r="C147" s="70">
        <v>44057.3882407407</v>
      </c>
      <c r="D147" s="71" t="s">
        <v>30</v>
      </c>
      <c r="E147" s="27">
        <f t="shared" si="3"/>
        <v>4280.0999999999995</v>
      </c>
      <c r="F147" s="25"/>
      <c r="G147" s="25"/>
      <c r="H147" s="25"/>
      <c r="I147" s="25"/>
      <c r="J147" s="25"/>
      <c r="K147" s="25"/>
    </row>
    <row r="148" spans="1:11" x14ac:dyDescent="0.25">
      <c r="A148" s="68">
        <v>50</v>
      </c>
      <c r="B148" s="69">
        <v>129.69999999999999</v>
      </c>
      <c r="C148" s="70">
        <v>44057.388425925899</v>
      </c>
      <c r="D148" s="71" t="s">
        <v>30</v>
      </c>
      <c r="E148" s="27">
        <f t="shared" si="3"/>
        <v>6484.9999999999991</v>
      </c>
      <c r="F148" s="25"/>
      <c r="G148" s="25"/>
      <c r="H148" s="25"/>
      <c r="I148" s="25"/>
      <c r="J148" s="25"/>
      <c r="K148" s="25"/>
    </row>
    <row r="149" spans="1:11" x14ac:dyDescent="0.25">
      <c r="A149" s="68">
        <v>28</v>
      </c>
      <c r="B149" s="69">
        <v>129.69999999999999</v>
      </c>
      <c r="C149" s="70">
        <v>44057.388425925899</v>
      </c>
      <c r="D149" s="71" t="s">
        <v>30</v>
      </c>
      <c r="E149" s="27">
        <f t="shared" si="3"/>
        <v>3631.5999999999995</v>
      </c>
      <c r="F149" s="25"/>
      <c r="G149" s="25"/>
      <c r="H149" s="25"/>
      <c r="I149" s="25"/>
      <c r="J149" s="25"/>
      <c r="K149" s="25"/>
    </row>
    <row r="150" spans="1:11" x14ac:dyDescent="0.25">
      <c r="A150" s="68">
        <v>49</v>
      </c>
      <c r="B150" s="69">
        <v>129.69999999999999</v>
      </c>
      <c r="C150" s="70">
        <v>44057.388425925899</v>
      </c>
      <c r="D150" s="71" t="s">
        <v>30</v>
      </c>
      <c r="E150" s="27">
        <f t="shared" si="3"/>
        <v>6355.2999999999993</v>
      </c>
      <c r="F150" s="25"/>
      <c r="G150" s="25"/>
      <c r="H150" s="25"/>
      <c r="I150" s="25"/>
      <c r="J150" s="25"/>
      <c r="K150" s="25"/>
    </row>
    <row r="151" spans="1:11" x14ac:dyDescent="0.25">
      <c r="A151" s="68">
        <v>23</v>
      </c>
      <c r="B151" s="69">
        <v>129.69999999999999</v>
      </c>
      <c r="C151" s="70">
        <v>44057.388425925899</v>
      </c>
      <c r="D151" s="71" t="s">
        <v>30</v>
      </c>
      <c r="E151" s="27">
        <f t="shared" si="3"/>
        <v>2983.1</v>
      </c>
      <c r="F151" s="25"/>
      <c r="G151" s="25"/>
      <c r="H151" s="25"/>
      <c r="I151" s="25"/>
      <c r="J151" s="25"/>
      <c r="K151" s="25"/>
    </row>
    <row r="152" spans="1:11" x14ac:dyDescent="0.25">
      <c r="A152" s="68">
        <v>6</v>
      </c>
      <c r="B152" s="69">
        <v>129.69999999999999</v>
      </c>
      <c r="C152" s="70">
        <v>44057.388425925899</v>
      </c>
      <c r="D152" s="71" t="s">
        <v>30</v>
      </c>
      <c r="E152" s="27">
        <f t="shared" si="3"/>
        <v>778.19999999999993</v>
      </c>
      <c r="F152" s="25"/>
      <c r="G152" s="25"/>
      <c r="H152" s="25"/>
      <c r="I152" s="25"/>
      <c r="J152" s="25"/>
      <c r="K152" s="25"/>
    </row>
    <row r="153" spans="1:11" x14ac:dyDescent="0.25">
      <c r="A153" s="68">
        <v>50</v>
      </c>
      <c r="B153" s="69">
        <v>129.69999999999999</v>
      </c>
      <c r="C153" s="70">
        <v>44057.388425925899</v>
      </c>
      <c r="D153" s="71" t="s">
        <v>30</v>
      </c>
      <c r="E153" s="27">
        <f t="shared" si="3"/>
        <v>6484.9999999999991</v>
      </c>
      <c r="F153" s="25"/>
      <c r="G153" s="25"/>
      <c r="H153" s="25"/>
      <c r="I153" s="25"/>
      <c r="J153" s="25"/>
      <c r="K153" s="25"/>
    </row>
    <row r="154" spans="1:11" x14ac:dyDescent="0.25">
      <c r="A154" s="68">
        <v>41</v>
      </c>
      <c r="B154" s="69">
        <v>129.69999999999999</v>
      </c>
      <c r="C154" s="70">
        <v>44057.388425925899</v>
      </c>
      <c r="D154" s="71" t="s">
        <v>30</v>
      </c>
      <c r="E154" s="27">
        <f t="shared" si="3"/>
        <v>5317.7</v>
      </c>
      <c r="F154" s="25"/>
      <c r="G154" s="25"/>
      <c r="H154" s="25"/>
      <c r="I154" s="25"/>
      <c r="J154" s="25"/>
      <c r="K154" s="25"/>
    </row>
    <row r="155" spans="1:11" x14ac:dyDescent="0.25">
      <c r="A155" s="68">
        <v>71</v>
      </c>
      <c r="B155" s="69">
        <v>129.69999999999999</v>
      </c>
      <c r="C155" s="70">
        <v>44057.388923611099</v>
      </c>
      <c r="D155" s="71" t="s">
        <v>30</v>
      </c>
      <c r="E155" s="27">
        <f t="shared" si="3"/>
        <v>9208.6999999999989</v>
      </c>
      <c r="F155" s="25"/>
      <c r="G155" s="25"/>
      <c r="H155" s="25"/>
      <c r="I155" s="25"/>
      <c r="J155" s="25"/>
      <c r="K155" s="25"/>
    </row>
    <row r="156" spans="1:11" x14ac:dyDescent="0.25">
      <c r="A156" s="68">
        <v>32</v>
      </c>
      <c r="B156" s="69">
        <v>129.94999999999999</v>
      </c>
      <c r="C156" s="70">
        <v>44057.392280092601</v>
      </c>
      <c r="D156" s="71" t="s">
        <v>30</v>
      </c>
      <c r="E156" s="27">
        <f t="shared" si="3"/>
        <v>4158.3999999999996</v>
      </c>
      <c r="F156" s="25"/>
      <c r="G156" s="25"/>
      <c r="H156" s="25"/>
      <c r="I156" s="25"/>
      <c r="J156" s="25"/>
      <c r="K156" s="25"/>
    </row>
    <row r="157" spans="1:11" x14ac:dyDescent="0.25">
      <c r="A157" s="68">
        <v>45</v>
      </c>
      <c r="B157" s="69">
        <v>129.94999999999999</v>
      </c>
      <c r="C157" s="70">
        <v>44057.392280092601</v>
      </c>
      <c r="D157" s="71" t="s">
        <v>30</v>
      </c>
      <c r="E157" s="27">
        <f t="shared" si="3"/>
        <v>5847.7499999999991</v>
      </c>
      <c r="F157" s="25"/>
      <c r="G157" s="25"/>
      <c r="H157" s="25"/>
      <c r="I157" s="25"/>
      <c r="J157" s="25"/>
      <c r="K157" s="25"/>
    </row>
    <row r="158" spans="1:11" x14ac:dyDescent="0.25">
      <c r="A158" s="68">
        <v>30</v>
      </c>
      <c r="B158" s="69">
        <v>129.94999999999999</v>
      </c>
      <c r="C158" s="70">
        <v>44057.392280092601</v>
      </c>
      <c r="D158" s="71" t="s">
        <v>30</v>
      </c>
      <c r="E158" s="27">
        <f t="shared" si="3"/>
        <v>3898.4999999999995</v>
      </c>
      <c r="F158" s="25"/>
      <c r="G158" s="25"/>
      <c r="H158" s="25"/>
      <c r="I158" s="25"/>
      <c r="J158" s="25"/>
      <c r="K158" s="25"/>
    </row>
    <row r="159" spans="1:11" x14ac:dyDescent="0.25">
      <c r="A159" s="68">
        <v>25</v>
      </c>
      <c r="B159" s="69">
        <v>129.94999999999999</v>
      </c>
      <c r="C159" s="70">
        <v>44057.392280092601</v>
      </c>
      <c r="D159" s="71" t="s">
        <v>30</v>
      </c>
      <c r="E159" s="27">
        <f t="shared" si="3"/>
        <v>3248.7499999999995</v>
      </c>
      <c r="F159" s="25"/>
      <c r="G159" s="25"/>
      <c r="H159" s="25"/>
      <c r="I159" s="25"/>
      <c r="J159" s="25"/>
      <c r="K159" s="25"/>
    </row>
    <row r="160" spans="1:11" x14ac:dyDescent="0.25">
      <c r="A160" s="68">
        <v>135</v>
      </c>
      <c r="B160" s="69">
        <v>130.30000000000001</v>
      </c>
      <c r="C160" s="70">
        <v>44057.395162036999</v>
      </c>
      <c r="D160" s="71" t="s">
        <v>30</v>
      </c>
      <c r="E160" s="27">
        <f t="shared" si="3"/>
        <v>17590.5</v>
      </c>
      <c r="F160" s="25"/>
      <c r="G160" s="25"/>
      <c r="H160" s="25"/>
      <c r="I160" s="25"/>
      <c r="J160" s="25"/>
      <c r="K160" s="25"/>
    </row>
    <row r="161" spans="1:11" x14ac:dyDescent="0.25">
      <c r="A161" s="68">
        <v>50</v>
      </c>
      <c r="B161" s="69">
        <v>130.30000000000001</v>
      </c>
      <c r="C161" s="70">
        <v>44057.395416666703</v>
      </c>
      <c r="D161" s="71" t="s">
        <v>30</v>
      </c>
      <c r="E161" s="27">
        <f t="shared" si="3"/>
        <v>6515.0000000000009</v>
      </c>
      <c r="F161" s="25"/>
      <c r="G161" s="25"/>
      <c r="H161" s="25"/>
      <c r="I161" s="25"/>
      <c r="J161" s="25"/>
      <c r="K161" s="25"/>
    </row>
    <row r="162" spans="1:11" x14ac:dyDescent="0.25">
      <c r="A162" s="68">
        <v>21</v>
      </c>
      <c r="B162" s="69">
        <v>130.30000000000001</v>
      </c>
      <c r="C162" s="70">
        <v>44057.395416666703</v>
      </c>
      <c r="D162" s="71" t="s">
        <v>30</v>
      </c>
      <c r="E162" s="27">
        <f t="shared" si="3"/>
        <v>2736.3</v>
      </c>
      <c r="F162" s="25"/>
      <c r="G162" s="25"/>
      <c r="H162" s="25"/>
      <c r="I162" s="25"/>
      <c r="J162" s="25"/>
      <c r="K162" s="25"/>
    </row>
    <row r="163" spans="1:11" x14ac:dyDescent="0.25">
      <c r="A163" s="68">
        <v>19</v>
      </c>
      <c r="B163" s="69">
        <v>130.30000000000001</v>
      </c>
      <c r="C163" s="70">
        <v>44057.395416666703</v>
      </c>
      <c r="D163" s="71" t="s">
        <v>30</v>
      </c>
      <c r="E163" s="27">
        <f t="shared" si="3"/>
        <v>2475.7000000000003</v>
      </c>
      <c r="F163" s="25"/>
      <c r="G163" s="25"/>
      <c r="H163" s="25"/>
      <c r="I163" s="25"/>
      <c r="J163" s="25"/>
      <c r="K163" s="25"/>
    </row>
    <row r="164" spans="1:11" x14ac:dyDescent="0.25">
      <c r="A164" s="68">
        <v>4</v>
      </c>
      <c r="B164" s="69">
        <v>130.25</v>
      </c>
      <c r="C164" s="70">
        <v>44057.397557870398</v>
      </c>
      <c r="D164" s="71" t="s">
        <v>30</v>
      </c>
      <c r="E164" s="27">
        <f t="shared" si="3"/>
        <v>521</v>
      </c>
      <c r="F164" s="25"/>
      <c r="G164" s="25"/>
      <c r="H164" s="25"/>
      <c r="I164" s="25"/>
      <c r="J164" s="25"/>
      <c r="K164" s="25"/>
    </row>
    <row r="165" spans="1:11" x14ac:dyDescent="0.25">
      <c r="A165" s="68">
        <v>30</v>
      </c>
      <c r="B165" s="69">
        <v>130.25</v>
      </c>
      <c r="C165" s="70">
        <v>44057.397557870398</v>
      </c>
      <c r="D165" s="71" t="s">
        <v>30</v>
      </c>
      <c r="E165" s="27">
        <f t="shared" si="3"/>
        <v>3907.5</v>
      </c>
      <c r="F165" s="25"/>
      <c r="G165" s="25"/>
      <c r="H165" s="25"/>
      <c r="I165" s="25"/>
      <c r="J165" s="25"/>
      <c r="K165" s="25"/>
    </row>
    <row r="166" spans="1:11" x14ac:dyDescent="0.25">
      <c r="A166" s="68">
        <v>50</v>
      </c>
      <c r="B166" s="69">
        <v>130.25</v>
      </c>
      <c r="C166" s="70">
        <v>44057.397557870398</v>
      </c>
      <c r="D166" s="71" t="s">
        <v>30</v>
      </c>
      <c r="E166" s="27">
        <f t="shared" si="3"/>
        <v>6512.5</v>
      </c>
      <c r="F166" s="25"/>
      <c r="G166" s="25"/>
      <c r="H166" s="25"/>
      <c r="I166" s="25"/>
      <c r="J166" s="25"/>
      <c r="K166" s="25"/>
    </row>
    <row r="167" spans="1:11" x14ac:dyDescent="0.25">
      <c r="A167" s="68">
        <v>20</v>
      </c>
      <c r="B167" s="69">
        <v>130.25</v>
      </c>
      <c r="C167" s="70">
        <v>44057.397557870398</v>
      </c>
      <c r="D167" s="71" t="s">
        <v>30</v>
      </c>
      <c r="E167" s="27">
        <f t="shared" si="3"/>
        <v>2605</v>
      </c>
      <c r="F167" s="25"/>
      <c r="G167" s="25"/>
      <c r="H167" s="25"/>
      <c r="I167" s="25"/>
      <c r="J167" s="25"/>
      <c r="K167" s="25"/>
    </row>
    <row r="168" spans="1:11" x14ac:dyDescent="0.25">
      <c r="A168" s="68">
        <v>26</v>
      </c>
      <c r="B168" s="69">
        <v>130</v>
      </c>
      <c r="C168" s="70">
        <v>44057.405104166697</v>
      </c>
      <c r="D168" s="71" t="s">
        <v>30</v>
      </c>
      <c r="E168" s="27">
        <f t="shared" si="3"/>
        <v>3380</v>
      </c>
      <c r="F168" s="25"/>
      <c r="G168" s="25"/>
      <c r="H168" s="25"/>
      <c r="I168" s="25"/>
      <c r="J168" s="25"/>
      <c r="K168" s="25"/>
    </row>
    <row r="169" spans="1:11" x14ac:dyDescent="0.25">
      <c r="A169" s="68">
        <v>71</v>
      </c>
      <c r="B169" s="69">
        <v>130.05000000000001</v>
      </c>
      <c r="C169" s="70">
        <v>44057.406712962998</v>
      </c>
      <c r="D169" s="71" t="s">
        <v>30</v>
      </c>
      <c r="E169" s="27">
        <f t="shared" si="3"/>
        <v>9233.5500000000011</v>
      </c>
      <c r="F169" s="25"/>
      <c r="G169" s="25"/>
      <c r="H169" s="25"/>
      <c r="I169" s="25"/>
      <c r="J169" s="25"/>
      <c r="K169" s="25"/>
    </row>
    <row r="170" spans="1:11" x14ac:dyDescent="0.25">
      <c r="A170" s="68">
        <v>101</v>
      </c>
      <c r="B170" s="69">
        <v>130.05000000000001</v>
      </c>
      <c r="C170" s="70">
        <v>44057.406712962998</v>
      </c>
      <c r="D170" s="71" t="s">
        <v>30</v>
      </c>
      <c r="E170" s="27">
        <f t="shared" si="3"/>
        <v>13135.050000000001</v>
      </c>
      <c r="F170" s="25"/>
      <c r="G170" s="25"/>
      <c r="H170" s="25"/>
      <c r="I170" s="25"/>
      <c r="J170" s="25"/>
      <c r="K170" s="25"/>
    </row>
    <row r="171" spans="1:11" x14ac:dyDescent="0.25">
      <c r="A171" s="68">
        <v>114</v>
      </c>
      <c r="B171" s="69">
        <v>130.19999999999999</v>
      </c>
      <c r="C171" s="70">
        <v>44057.415081018502</v>
      </c>
      <c r="D171" s="71" t="s">
        <v>30</v>
      </c>
      <c r="E171" s="27">
        <f t="shared" si="3"/>
        <v>14842.8</v>
      </c>
      <c r="F171" s="25"/>
      <c r="G171" s="25"/>
      <c r="H171" s="25"/>
      <c r="I171" s="25"/>
      <c r="J171" s="25"/>
      <c r="K171" s="25"/>
    </row>
    <row r="172" spans="1:11" x14ac:dyDescent="0.25">
      <c r="A172" s="68">
        <v>1</v>
      </c>
      <c r="B172" s="69">
        <v>130.25</v>
      </c>
      <c r="C172" s="70">
        <v>44057.419097222199</v>
      </c>
      <c r="D172" s="71" t="s">
        <v>30</v>
      </c>
      <c r="E172" s="27">
        <f t="shared" si="3"/>
        <v>130.25</v>
      </c>
      <c r="F172" s="25"/>
      <c r="G172" s="25"/>
      <c r="H172" s="25"/>
      <c r="I172" s="25"/>
      <c r="J172" s="25"/>
      <c r="K172" s="25"/>
    </row>
    <row r="173" spans="1:11" x14ac:dyDescent="0.25">
      <c r="A173" s="68">
        <v>101</v>
      </c>
      <c r="B173" s="69">
        <v>130.25</v>
      </c>
      <c r="C173" s="70">
        <v>44057.419097222199</v>
      </c>
      <c r="D173" s="71" t="s">
        <v>30</v>
      </c>
      <c r="E173" s="27">
        <f t="shared" si="3"/>
        <v>13155.25</v>
      </c>
      <c r="F173" s="25"/>
      <c r="G173" s="25"/>
      <c r="H173" s="25"/>
      <c r="I173" s="25"/>
      <c r="J173" s="25"/>
      <c r="K173" s="25"/>
    </row>
    <row r="174" spans="1:11" x14ac:dyDescent="0.25">
      <c r="A174" s="68">
        <v>106</v>
      </c>
      <c r="B174" s="69">
        <v>130.15</v>
      </c>
      <c r="C174" s="70">
        <v>44057.421435185199</v>
      </c>
      <c r="D174" s="71" t="s">
        <v>30</v>
      </c>
      <c r="E174" s="27">
        <f t="shared" si="3"/>
        <v>13795.900000000001</v>
      </c>
      <c r="F174" s="25"/>
      <c r="G174" s="25"/>
      <c r="H174" s="25"/>
      <c r="I174" s="25"/>
      <c r="J174" s="25"/>
      <c r="K174" s="25"/>
    </row>
    <row r="175" spans="1:11" x14ac:dyDescent="0.25">
      <c r="A175" s="68">
        <v>6</v>
      </c>
      <c r="B175" s="69">
        <v>130.05000000000001</v>
      </c>
      <c r="C175" s="70">
        <v>44057.427638888897</v>
      </c>
      <c r="D175" s="71" t="s">
        <v>32</v>
      </c>
      <c r="E175" s="27">
        <f t="shared" si="3"/>
        <v>780.30000000000007</v>
      </c>
      <c r="F175" s="25"/>
      <c r="G175" s="25"/>
      <c r="H175" s="25"/>
      <c r="I175" s="25"/>
      <c r="J175" s="25"/>
      <c r="K175" s="25"/>
    </row>
    <row r="176" spans="1:11" x14ac:dyDescent="0.25">
      <c r="A176" s="68">
        <v>19</v>
      </c>
      <c r="B176" s="69">
        <v>130.15</v>
      </c>
      <c r="C176" s="70">
        <v>44057.429293981499</v>
      </c>
      <c r="D176" s="71" t="s">
        <v>31</v>
      </c>
      <c r="E176" s="27">
        <f t="shared" si="3"/>
        <v>2472.85</v>
      </c>
      <c r="F176" s="25"/>
      <c r="G176" s="25"/>
      <c r="H176" s="25"/>
      <c r="I176" s="25"/>
      <c r="J176" s="25"/>
      <c r="K176" s="25"/>
    </row>
    <row r="177" spans="1:11" x14ac:dyDescent="0.25">
      <c r="A177" s="68">
        <v>4</v>
      </c>
      <c r="B177" s="69">
        <v>130.15</v>
      </c>
      <c r="C177" s="70">
        <v>44057.429293981499</v>
      </c>
      <c r="D177" s="71" t="s">
        <v>31</v>
      </c>
      <c r="E177" s="27">
        <f t="shared" si="3"/>
        <v>520.6</v>
      </c>
      <c r="F177" s="25"/>
      <c r="G177" s="25"/>
      <c r="H177" s="25"/>
      <c r="I177" s="25"/>
      <c r="J177" s="25"/>
      <c r="K177" s="25"/>
    </row>
    <row r="178" spans="1:11" x14ac:dyDescent="0.25">
      <c r="A178" s="68">
        <v>30</v>
      </c>
      <c r="B178" s="69">
        <v>130.15</v>
      </c>
      <c r="C178" s="70">
        <v>44057.429293981499</v>
      </c>
      <c r="D178" s="71" t="s">
        <v>30</v>
      </c>
      <c r="E178" s="27">
        <f t="shared" si="3"/>
        <v>3904.5</v>
      </c>
      <c r="F178" s="25"/>
      <c r="G178" s="25"/>
      <c r="H178" s="25"/>
      <c r="I178" s="25"/>
      <c r="J178" s="25"/>
      <c r="K178" s="25"/>
    </row>
    <row r="179" spans="1:11" x14ac:dyDescent="0.25">
      <c r="A179" s="68">
        <v>4</v>
      </c>
      <c r="B179" s="69">
        <v>130.15</v>
      </c>
      <c r="C179" s="70">
        <v>44057.429375</v>
      </c>
      <c r="D179" s="71" t="s">
        <v>31</v>
      </c>
      <c r="E179" s="27">
        <f t="shared" si="3"/>
        <v>520.6</v>
      </c>
      <c r="F179" s="25"/>
      <c r="G179" s="25"/>
      <c r="H179" s="25"/>
      <c r="I179" s="25"/>
      <c r="J179" s="25"/>
      <c r="K179" s="25"/>
    </row>
    <row r="180" spans="1:11" x14ac:dyDescent="0.25">
      <c r="A180" s="68">
        <v>5</v>
      </c>
      <c r="B180" s="69">
        <v>130.15</v>
      </c>
      <c r="C180" s="70">
        <v>44057.429375</v>
      </c>
      <c r="D180" s="71" t="s">
        <v>31</v>
      </c>
      <c r="E180" s="27">
        <f t="shared" si="3"/>
        <v>650.75</v>
      </c>
      <c r="F180" s="25"/>
      <c r="G180" s="25"/>
      <c r="H180" s="25"/>
      <c r="I180" s="25"/>
      <c r="J180" s="25"/>
      <c r="K180" s="25"/>
    </row>
    <row r="181" spans="1:11" x14ac:dyDescent="0.25">
      <c r="A181" s="68">
        <v>31</v>
      </c>
      <c r="B181" s="69">
        <v>130.19999999999999</v>
      </c>
      <c r="C181" s="70">
        <v>44057.430925925903</v>
      </c>
      <c r="D181" s="71" t="s">
        <v>30</v>
      </c>
      <c r="E181" s="27">
        <f t="shared" si="3"/>
        <v>4036.2</v>
      </c>
      <c r="F181" s="25"/>
      <c r="G181" s="25"/>
      <c r="H181" s="25"/>
      <c r="I181" s="25"/>
      <c r="J181" s="25"/>
      <c r="K181" s="25"/>
    </row>
    <row r="182" spans="1:11" x14ac:dyDescent="0.25">
      <c r="A182" s="68">
        <v>64</v>
      </c>
      <c r="B182" s="69">
        <v>130.19999999999999</v>
      </c>
      <c r="C182" s="70">
        <v>44057.430925925903</v>
      </c>
      <c r="D182" s="71" t="s">
        <v>30</v>
      </c>
      <c r="E182" s="27">
        <f t="shared" si="3"/>
        <v>8332.7999999999993</v>
      </c>
      <c r="F182" s="25"/>
      <c r="G182" s="25"/>
      <c r="H182" s="25"/>
      <c r="I182" s="25"/>
      <c r="J182" s="25"/>
      <c r="K182" s="25"/>
    </row>
    <row r="183" spans="1:11" x14ac:dyDescent="0.25">
      <c r="A183" s="68">
        <v>4</v>
      </c>
      <c r="B183" s="69">
        <v>130.19999999999999</v>
      </c>
      <c r="C183" s="70">
        <v>44057.430925925903</v>
      </c>
      <c r="D183" s="71" t="s">
        <v>30</v>
      </c>
      <c r="E183" s="27">
        <f t="shared" si="3"/>
        <v>520.79999999999995</v>
      </c>
      <c r="F183" s="25"/>
      <c r="G183" s="25"/>
      <c r="H183" s="25"/>
      <c r="I183" s="25"/>
      <c r="J183" s="25"/>
      <c r="K183" s="25"/>
    </row>
    <row r="184" spans="1:11" x14ac:dyDescent="0.25">
      <c r="A184" s="68">
        <v>55</v>
      </c>
      <c r="B184" s="69">
        <v>130.19999999999999</v>
      </c>
      <c r="C184" s="70">
        <v>44057.431875000002</v>
      </c>
      <c r="D184" s="71" t="s">
        <v>30</v>
      </c>
      <c r="E184" s="27">
        <f t="shared" si="3"/>
        <v>7160.9999999999991</v>
      </c>
      <c r="F184" s="25"/>
      <c r="G184" s="25"/>
      <c r="H184" s="25"/>
      <c r="I184" s="25"/>
      <c r="J184" s="25"/>
      <c r="K184" s="25"/>
    </row>
    <row r="185" spans="1:11" x14ac:dyDescent="0.25">
      <c r="A185" s="68">
        <v>34</v>
      </c>
      <c r="B185" s="69">
        <v>130.19999999999999</v>
      </c>
      <c r="C185" s="70">
        <v>44057.431875000002</v>
      </c>
      <c r="D185" s="71" t="s">
        <v>30</v>
      </c>
      <c r="E185" s="27">
        <f t="shared" si="3"/>
        <v>4426.7999999999993</v>
      </c>
      <c r="F185" s="25"/>
      <c r="G185" s="25"/>
      <c r="H185" s="25"/>
      <c r="I185" s="25"/>
      <c r="J185" s="25"/>
      <c r="K185" s="25"/>
    </row>
    <row r="186" spans="1:11" x14ac:dyDescent="0.25">
      <c r="A186" s="68">
        <v>23</v>
      </c>
      <c r="B186" s="69">
        <v>130.19999999999999</v>
      </c>
      <c r="C186" s="70">
        <v>44057.431875000002</v>
      </c>
      <c r="D186" s="71" t="s">
        <v>30</v>
      </c>
      <c r="E186" s="27">
        <f t="shared" si="3"/>
        <v>2994.6</v>
      </c>
      <c r="F186" s="25"/>
      <c r="G186" s="25"/>
      <c r="H186" s="25"/>
      <c r="I186" s="25"/>
      <c r="J186" s="25"/>
      <c r="K186" s="25"/>
    </row>
    <row r="187" spans="1:11" x14ac:dyDescent="0.25">
      <c r="A187" s="68">
        <v>12</v>
      </c>
      <c r="B187" s="69">
        <v>130.19999999999999</v>
      </c>
      <c r="C187" s="70">
        <v>44057.431875000002</v>
      </c>
      <c r="D187" s="71" t="s">
        <v>30</v>
      </c>
      <c r="E187" s="27">
        <f t="shared" si="3"/>
        <v>1562.3999999999999</v>
      </c>
      <c r="F187" s="25"/>
      <c r="G187" s="25"/>
      <c r="H187" s="25"/>
      <c r="I187" s="25"/>
      <c r="J187" s="25"/>
      <c r="K187" s="25"/>
    </row>
    <row r="188" spans="1:11" x14ac:dyDescent="0.25">
      <c r="A188" s="68">
        <v>8</v>
      </c>
      <c r="B188" s="69">
        <v>130.35</v>
      </c>
      <c r="C188" s="70">
        <v>44057.439004629603</v>
      </c>
      <c r="D188" s="71" t="s">
        <v>30</v>
      </c>
      <c r="E188" s="27">
        <f t="shared" si="3"/>
        <v>1042.8</v>
      </c>
      <c r="F188" s="25"/>
      <c r="G188" s="25"/>
      <c r="H188" s="25"/>
      <c r="I188" s="25"/>
      <c r="J188" s="25"/>
      <c r="K188" s="25"/>
    </row>
    <row r="189" spans="1:11" x14ac:dyDescent="0.25">
      <c r="A189" s="68">
        <v>109</v>
      </c>
      <c r="B189" s="69">
        <v>130.35</v>
      </c>
      <c r="C189" s="70">
        <v>44057.439004629603</v>
      </c>
      <c r="D189" s="71" t="s">
        <v>30</v>
      </c>
      <c r="E189" s="27">
        <f t="shared" si="3"/>
        <v>14208.15</v>
      </c>
      <c r="F189" s="25"/>
      <c r="G189" s="25"/>
      <c r="H189" s="25"/>
      <c r="I189" s="25"/>
      <c r="J189" s="25"/>
      <c r="K189" s="25"/>
    </row>
    <row r="190" spans="1:11" x14ac:dyDescent="0.25">
      <c r="A190" s="68">
        <v>1</v>
      </c>
      <c r="B190" s="69">
        <v>130.44999999999999</v>
      </c>
      <c r="C190" s="70">
        <v>44057.442430555602</v>
      </c>
      <c r="D190" s="71" t="s">
        <v>30</v>
      </c>
      <c r="E190" s="27">
        <f t="shared" si="3"/>
        <v>130.44999999999999</v>
      </c>
      <c r="F190" s="25"/>
      <c r="G190" s="25"/>
      <c r="H190" s="25"/>
      <c r="I190" s="25"/>
      <c r="J190" s="25"/>
      <c r="K190" s="25"/>
    </row>
    <row r="191" spans="1:11" x14ac:dyDescent="0.25">
      <c r="A191" s="68">
        <v>114</v>
      </c>
      <c r="B191" s="69">
        <v>130.44999999999999</v>
      </c>
      <c r="C191" s="70">
        <v>44057.442430555602</v>
      </c>
      <c r="D191" s="71" t="s">
        <v>30</v>
      </c>
      <c r="E191" s="27">
        <f t="shared" si="3"/>
        <v>14871.3</v>
      </c>
      <c r="F191" s="25"/>
      <c r="G191" s="25"/>
      <c r="H191" s="25"/>
      <c r="I191" s="25"/>
      <c r="J191" s="25"/>
      <c r="K191" s="25"/>
    </row>
    <row r="192" spans="1:11" x14ac:dyDescent="0.25">
      <c r="A192" s="68">
        <v>17</v>
      </c>
      <c r="B192" s="69">
        <v>130.44999999999999</v>
      </c>
      <c r="C192" s="70">
        <v>44057.446689814802</v>
      </c>
      <c r="D192" s="71" t="s">
        <v>30</v>
      </c>
      <c r="E192" s="27">
        <f t="shared" si="3"/>
        <v>2217.6499999999996</v>
      </c>
      <c r="F192" s="25"/>
      <c r="G192" s="25"/>
      <c r="H192" s="25"/>
      <c r="I192" s="25"/>
      <c r="J192" s="25"/>
      <c r="K192" s="25"/>
    </row>
    <row r="193" spans="1:11" x14ac:dyDescent="0.25">
      <c r="A193" s="68">
        <v>23</v>
      </c>
      <c r="B193" s="69">
        <v>130.5</v>
      </c>
      <c r="C193" s="70">
        <v>44057.447314814803</v>
      </c>
      <c r="D193" s="71" t="s">
        <v>30</v>
      </c>
      <c r="E193" s="27">
        <f t="shared" si="3"/>
        <v>3001.5</v>
      </c>
      <c r="F193" s="25"/>
      <c r="G193" s="25"/>
      <c r="H193" s="25"/>
      <c r="I193" s="25"/>
      <c r="J193" s="25"/>
      <c r="K193" s="25"/>
    </row>
    <row r="194" spans="1:11" x14ac:dyDescent="0.25">
      <c r="A194" s="68">
        <v>11</v>
      </c>
      <c r="B194" s="69">
        <v>130.5</v>
      </c>
      <c r="C194" s="70">
        <v>44057.447314814803</v>
      </c>
      <c r="D194" s="71" t="s">
        <v>30</v>
      </c>
      <c r="E194" s="27">
        <f t="shared" si="3"/>
        <v>1435.5</v>
      </c>
      <c r="F194" s="25"/>
      <c r="G194" s="25"/>
      <c r="H194" s="25"/>
      <c r="I194" s="25"/>
      <c r="J194" s="25"/>
      <c r="K194" s="25"/>
    </row>
    <row r="195" spans="1:11" x14ac:dyDescent="0.25">
      <c r="A195" s="68">
        <v>16</v>
      </c>
      <c r="B195" s="69">
        <v>130.5</v>
      </c>
      <c r="C195" s="70">
        <v>44057.447314814803</v>
      </c>
      <c r="D195" s="71" t="s">
        <v>30</v>
      </c>
      <c r="E195" s="27">
        <f t="shared" ref="E195:E258" si="4">A195*B195</f>
        <v>2088</v>
      </c>
      <c r="F195" s="25"/>
      <c r="G195" s="25"/>
      <c r="H195" s="25"/>
      <c r="I195" s="25"/>
      <c r="J195" s="25"/>
      <c r="K195" s="25"/>
    </row>
    <row r="196" spans="1:11" x14ac:dyDescent="0.25">
      <c r="A196" s="68">
        <v>25</v>
      </c>
      <c r="B196" s="69">
        <v>130.5</v>
      </c>
      <c r="C196" s="70">
        <v>44057.447314814803</v>
      </c>
      <c r="D196" s="71" t="s">
        <v>30</v>
      </c>
      <c r="E196" s="27">
        <f t="shared" si="4"/>
        <v>3262.5</v>
      </c>
      <c r="F196" s="25"/>
      <c r="G196" s="25"/>
      <c r="H196" s="25"/>
      <c r="I196" s="25"/>
      <c r="J196" s="25"/>
      <c r="K196" s="25"/>
    </row>
    <row r="197" spans="1:11" x14ac:dyDescent="0.25">
      <c r="A197" s="68">
        <v>28</v>
      </c>
      <c r="B197" s="69">
        <v>130.5</v>
      </c>
      <c r="C197" s="70">
        <v>44057.447314814803</v>
      </c>
      <c r="D197" s="71" t="s">
        <v>30</v>
      </c>
      <c r="E197" s="27">
        <f t="shared" si="4"/>
        <v>3654</v>
      </c>
      <c r="F197" s="25"/>
      <c r="G197" s="25"/>
      <c r="H197" s="25"/>
      <c r="I197" s="25"/>
      <c r="J197" s="25"/>
      <c r="K197" s="25"/>
    </row>
    <row r="198" spans="1:11" x14ac:dyDescent="0.25">
      <c r="A198" s="68">
        <v>17</v>
      </c>
      <c r="B198" s="69">
        <v>130.5</v>
      </c>
      <c r="C198" s="70">
        <v>44057.447314814803</v>
      </c>
      <c r="D198" s="71" t="s">
        <v>30</v>
      </c>
      <c r="E198" s="27">
        <f t="shared" si="4"/>
        <v>2218.5</v>
      </c>
      <c r="F198" s="25"/>
      <c r="G198" s="25"/>
      <c r="H198" s="25"/>
      <c r="I198" s="25"/>
      <c r="J198" s="25"/>
      <c r="K198" s="25"/>
    </row>
    <row r="199" spans="1:11" x14ac:dyDescent="0.25">
      <c r="A199" s="68">
        <v>16</v>
      </c>
      <c r="B199" s="69">
        <v>130.44999999999999</v>
      </c>
      <c r="C199" s="70">
        <v>44057.449571759302</v>
      </c>
      <c r="D199" s="71" t="s">
        <v>31</v>
      </c>
      <c r="E199" s="27">
        <f t="shared" si="4"/>
        <v>2087.1999999999998</v>
      </c>
      <c r="F199" s="25"/>
      <c r="G199" s="25"/>
      <c r="H199" s="25"/>
      <c r="I199" s="25"/>
      <c r="J199" s="25"/>
      <c r="K199" s="25"/>
    </row>
    <row r="200" spans="1:11" x14ac:dyDescent="0.25">
      <c r="A200" s="68">
        <v>16</v>
      </c>
      <c r="B200" s="69">
        <v>130.44999999999999</v>
      </c>
      <c r="C200" s="70">
        <v>44057.449571759302</v>
      </c>
      <c r="D200" s="71" t="s">
        <v>33</v>
      </c>
      <c r="E200" s="27">
        <f t="shared" si="4"/>
        <v>2087.1999999999998</v>
      </c>
      <c r="F200" s="25"/>
      <c r="G200" s="25"/>
      <c r="H200" s="25"/>
      <c r="I200" s="25"/>
      <c r="J200" s="25"/>
      <c r="K200" s="25"/>
    </row>
    <row r="201" spans="1:11" x14ac:dyDescent="0.25">
      <c r="A201" s="68">
        <v>28</v>
      </c>
      <c r="B201" s="69">
        <v>130.6</v>
      </c>
      <c r="C201" s="70">
        <v>44057.453715277799</v>
      </c>
      <c r="D201" s="71" t="s">
        <v>32</v>
      </c>
      <c r="E201" s="27">
        <f t="shared" si="4"/>
        <v>3656.7999999999997</v>
      </c>
      <c r="F201" s="25"/>
      <c r="G201" s="25"/>
      <c r="H201" s="25"/>
      <c r="I201" s="25"/>
      <c r="J201" s="25"/>
      <c r="K201" s="25"/>
    </row>
    <row r="202" spans="1:11" x14ac:dyDescent="0.25">
      <c r="A202" s="68">
        <v>25</v>
      </c>
      <c r="B202" s="69">
        <v>130.6</v>
      </c>
      <c r="C202" s="70">
        <v>44057.453715277799</v>
      </c>
      <c r="D202" s="71" t="s">
        <v>32</v>
      </c>
      <c r="E202" s="27">
        <f t="shared" si="4"/>
        <v>3265</v>
      </c>
      <c r="F202" s="25"/>
      <c r="G202" s="25"/>
      <c r="H202" s="25"/>
      <c r="I202" s="25"/>
      <c r="J202" s="25"/>
      <c r="K202" s="25"/>
    </row>
    <row r="203" spans="1:11" x14ac:dyDescent="0.25">
      <c r="A203" s="68">
        <v>6</v>
      </c>
      <c r="B203" s="69">
        <v>130.6</v>
      </c>
      <c r="C203" s="70">
        <v>44057.453715277799</v>
      </c>
      <c r="D203" s="71" t="s">
        <v>31</v>
      </c>
      <c r="E203" s="27">
        <f t="shared" si="4"/>
        <v>783.59999999999991</v>
      </c>
      <c r="F203" s="25"/>
      <c r="G203" s="25"/>
      <c r="H203" s="25"/>
      <c r="I203" s="25"/>
      <c r="J203" s="25"/>
      <c r="K203" s="25"/>
    </row>
    <row r="204" spans="1:11" x14ac:dyDescent="0.25">
      <c r="A204" s="68">
        <v>7</v>
      </c>
      <c r="B204" s="69">
        <v>130.6</v>
      </c>
      <c r="C204" s="70">
        <v>44057.453715277799</v>
      </c>
      <c r="D204" s="71" t="s">
        <v>31</v>
      </c>
      <c r="E204" s="27">
        <f t="shared" si="4"/>
        <v>914.19999999999993</v>
      </c>
      <c r="F204" s="25"/>
      <c r="G204" s="25"/>
      <c r="H204" s="25"/>
      <c r="I204" s="25"/>
      <c r="J204" s="25"/>
      <c r="K204" s="25"/>
    </row>
    <row r="205" spans="1:11" x14ac:dyDescent="0.25">
      <c r="A205" s="68">
        <v>14</v>
      </c>
      <c r="B205" s="69">
        <v>130.55000000000001</v>
      </c>
      <c r="C205" s="70">
        <v>44057.456736111097</v>
      </c>
      <c r="D205" s="71" t="s">
        <v>30</v>
      </c>
      <c r="E205" s="27">
        <f t="shared" si="4"/>
        <v>1827.7000000000003</v>
      </c>
      <c r="F205" s="25"/>
      <c r="G205" s="25"/>
      <c r="H205" s="25"/>
      <c r="I205" s="25"/>
      <c r="J205" s="25"/>
      <c r="K205" s="25"/>
    </row>
    <row r="206" spans="1:11" x14ac:dyDescent="0.25">
      <c r="A206" s="68">
        <v>16</v>
      </c>
      <c r="B206" s="69">
        <v>130.55000000000001</v>
      </c>
      <c r="C206" s="70">
        <v>44057.4590509259</v>
      </c>
      <c r="D206" s="71" t="s">
        <v>30</v>
      </c>
      <c r="E206" s="27">
        <f t="shared" si="4"/>
        <v>2088.8000000000002</v>
      </c>
      <c r="F206" s="25"/>
      <c r="G206" s="25"/>
      <c r="H206" s="25"/>
      <c r="I206" s="25"/>
      <c r="J206" s="25"/>
      <c r="K206" s="25"/>
    </row>
    <row r="207" spans="1:11" x14ac:dyDescent="0.25">
      <c r="A207" s="68">
        <v>80</v>
      </c>
      <c r="B207" s="69">
        <v>130.6</v>
      </c>
      <c r="C207" s="70">
        <v>44057.463287036997</v>
      </c>
      <c r="D207" s="71" t="s">
        <v>30</v>
      </c>
      <c r="E207" s="27">
        <f t="shared" si="4"/>
        <v>10448</v>
      </c>
      <c r="F207" s="25"/>
      <c r="G207" s="25"/>
      <c r="H207" s="25"/>
      <c r="I207" s="25"/>
      <c r="J207" s="25"/>
      <c r="K207" s="25"/>
    </row>
    <row r="208" spans="1:11" x14ac:dyDescent="0.25">
      <c r="A208" s="68">
        <v>31</v>
      </c>
      <c r="B208" s="69">
        <v>130.5</v>
      </c>
      <c r="C208" s="70">
        <v>44057.465358796297</v>
      </c>
      <c r="D208" s="71" t="s">
        <v>30</v>
      </c>
      <c r="E208" s="27">
        <f t="shared" si="4"/>
        <v>4045.5</v>
      </c>
      <c r="F208" s="25"/>
      <c r="G208" s="25"/>
      <c r="H208" s="25"/>
      <c r="I208" s="25"/>
      <c r="J208" s="25"/>
      <c r="K208" s="25"/>
    </row>
    <row r="209" spans="1:11" x14ac:dyDescent="0.25">
      <c r="A209" s="68">
        <v>1</v>
      </c>
      <c r="B209" s="69">
        <v>130.5</v>
      </c>
      <c r="C209" s="70">
        <v>44057.46875</v>
      </c>
      <c r="D209" s="71" t="s">
        <v>31</v>
      </c>
      <c r="E209" s="27">
        <f t="shared" si="4"/>
        <v>130.5</v>
      </c>
      <c r="F209" s="25"/>
      <c r="G209" s="25"/>
      <c r="H209" s="25"/>
      <c r="I209" s="25"/>
      <c r="J209" s="25"/>
      <c r="K209" s="25"/>
    </row>
    <row r="210" spans="1:11" x14ac:dyDescent="0.25">
      <c r="A210" s="68">
        <v>15</v>
      </c>
      <c r="B210" s="69">
        <v>130.5</v>
      </c>
      <c r="C210" s="70">
        <v>44057.469039351898</v>
      </c>
      <c r="D210" s="71" t="s">
        <v>32</v>
      </c>
      <c r="E210" s="27">
        <f t="shared" si="4"/>
        <v>1957.5</v>
      </c>
      <c r="F210" s="25"/>
      <c r="G210" s="25"/>
      <c r="H210" s="25"/>
      <c r="I210" s="25"/>
      <c r="J210" s="25"/>
      <c r="K210" s="25"/>
    </row>
    <row r="211" spans="1:11" x14ac:dyDescent="0.25">
      <c r="A211" s="68">
        <v>30</v>
      </c>
      <c r="B211" s="69">
        <v>130.5</v>
      </c>
      <c r="C211" s="70">
        <v>44057.469039351898</v>
      </c>
      <c r="D211" s="71" t="s">
        <v>32</v>
      </c>
      <c r="E211" s="27">
        <f t="shared" si="4"/>
        <v>3915</v>
      </c>
      <c r="F211" s="25"/>
      <c r="G211" s="25"/>
      <c r="H211" s="25"/>
      <c r="I211" s="25"/>
      <c r="J211" s="25"/>
      <c r="K211" s="25"/>
    </row>
    <row r="212" spans="1:11" x14ac:dyDescent="0.25">
      <c r="A212" s="68">
        <v>22</v>
      </c>
      <c r="B212" s="69">
        <v>130.5</v>
      </c>
      <c r="C212" s="70">
        <v>44057.469039351898</v>
      </c>
      <c r="D212" s="71" t="s">
        <v>31</v>
      </c>
      <c r="E212" s="27">
        <f t="shared" si="4"/>
        <v>2871</v>
      </c>
      <c r="F212" s="25"/>
      <c r="G212" s="25"/>
      <c r="H212" s="25"/>
      <c r="I212" s="25"/>
      <c r="J212" s="25"/>
      <c r="K212" s="25"/>
    </row>
    <row r="213" spans="1:11" x14ac:dyDescent="0.25">
      <c r="A213" s="68">
        <v>20</v>
      </c>
      <c r="B213" s="69">
        <v>130.44999999999999</v>
      </c>
      <c r="C213" s="70">
        <v>44057.472395833298</v>
      </c>
      <c r="D213" s="71" t="s">
        <v>30</v>
      </c>
      <c r="E213" s="27">
        <f t="shared" si="4"/>
        <v>2609</v>
      </c>
      <c r="F213" s="25"/>
      <c r="G213" s="25"/>
      <c r="H213" s="25"/>
      <c r="I213" s="25"/>
      <c r="J213" s="25"/>
      <c r="K213" s="25"/>
    </row>
    <row r="214" spans="1:11" x14ac:dyDescent="0.25">
      <c r="A214" s="68">
        <v>28</v>
      </c>
      <c r="B214" s="69">
        <v>130.44999999999999</v>
      </c>
      <c r="C214" s="70">
        <v>44057.4760185185</v>
      </c>
      <c r="D214" s="71" t="s">
        <v>30</v>
      </c>
      <c r="E214" s="27">
        <f t="shared" si="4"/>
        <v>3652.5999999999995</v>
      </c>
      <c r="F214" s="25"/>
      <c r="G214" s="25"/>
      <c r="H214" s="25"/>
      <c r="I214" s="25"/>
      <c r="J214" s="25"/>
      <c r="K214" s="25"/>
    </row>
    <row r="215" spans="1:11" x14ac:dyDescent="0.25">
      <c r="A215" s="68">
        <v>50</v>
      </c>
      <c r="B215" s="69">
        <v>130.44999999999999</v>
      </c>
      <c r="C215" s="70">
        <v>44057.4760185185</v>
      </c>
      <c r="D215" s="71" t="s">
        <v>30</v>
      </c>
      <c r="E215" s="27">
        <f t="shared" si="4"/>
        <v>6522.4999999999991</v>
      </c>
      <c r="F215" s="25"/>
      <c r="G215" s="25"/>
      <c r="H215" s="25"/>
      <c r="I215" s="25"/>
      <c r="J215" s="25"/>
      <c r="K215" s="25"/>
    </row>
    <row r="216" spans="1:11" x14ac:dyDescent="0.25">
      <c r="A216" s="68">
        <v>8</v>
      </c>
      <c r="B216" s="69">
        <v>130.44999999999999</v>
      </c>
      <c r="C216" s="70">
        <v>44057.4760185185</v>
      </c>
      <c r="D216" s="71" t="s">
        <v>30</v>
      </c>
      <c r="E216" s="27">
        <f t="shared" si="4"/>
        <v>1043.5999999999999</v>
      </c>
      <c r="F216" s="25"/>
      <c r="G216" s="25"/>
      <c r="H216" s="25"/>
      <c r="I216" s="25"/>
      <c r="J216" s="25"/>
      <c r="K216" s="25"/>
    </row>
    <row r="217" spans="1:11" x14ac:dyDescent="0.25">
      <c r="A217" s="68">
        <v>86</v>
      </c>
      <c r="B217" s="69">
        <v>130.4</v>
      </c>
      <c r="C217" s="70">
        <v>44057.480520833298</v>
      </c>
      <c r="D217" s="71" t="s">
        <v>30</v>
      </c>
      <c r="E217" s="27">
        <f t="shared" si="4"/>
        <v>11214.4</v>
      </c>
      <c r="F217" s="25"/>
      <c r="G217" s="25"/>
      <c r="H217" s="25"/>
      <c r="I217" s="25"/>
      <c r="J217" s="25"/>
      <c r="K217" s="25"/>
    </row>
    <row r="218" spans="1:11" x14ac:dyDescent="0.25">
      <c r="A218" s="68">
        <v>6</v>
      </c>
      <c r="B218" s="69">
        <v>130.30000000000001</v>
      </c>
      <c r="C218" s="70">
        <v>44057.486168981501</v>
      </c>
      <c r="D218" s="71" t="s">
        <v>30</v>
      </c>
      <c r="E218" s="27">
        <f t="shared" si="4"/>
        <v>781.80000000000007</v>
      </c>
      <c r="F218" s="25"/>
      <c r="G218" s="25"/>
      <c r="H218" s="25"/>
      <c r="I218" s="25"/>
      <c r="J218" s="25"/>
      <c r="K218" s="25"/>
    </row>
    <row r="219" spans="1:11" x14ac:dyDescent="0.25">
      <c r="A219" s="68">
        <v>12</v>
      </c>
      <c r="B219" s="69">
        <v>130.4</v>
      </c>
      <c r="C219" s="70">
        <v>44057.486886574101</v>
      </c>
      <c r="D219" s="71" t="s">
        <v>30</v>
      </c>
      <c r="E219" s="27">
        <f t="shared" si="4"/>
        <v>1564.8000000000002</v>
      </c>
      <c r="F219" s="25"/>
      <c r="G219" s="25"/>
      <c r="H219" s="25"/>
      <c r="I219" s="25"/>
      <c r="J219" s="25"/>
      <c r="K219" s="25"/>
    </row>
    <row r="220" spans="1:11" x14ac:dyDescent="0.25">
      <c r="A220" s="68">
        <v>28</v>
      </c>
      <c r="B220" s="69">
        <v>130.4</v>
      </c>
      <c r="C220" s="70">
        <v>44057.486886574101</v>
      </c>
      <c r="D220" s="71" t="s">
        <v>30</v>
      </c>
      <c r="E220" s="27">
        <f t="shared" si="4"/>
        <v>3651.2000000000003</v>
      </c>
      <c r="F220" s="25"/>
      <c r="G220" s="25"/>
      <c r="H220" s="25"/>
      <c r="I220" s="25"/>
      <c r="J220" s="25"/>
      <c r="K220" s="25"/>
    </row>
    <row r="221" spans="1:11" x14ac:dyDescent="0.25">
      <c r="A221" s="68">
        <v>50</v>
      </c>
      <c r="B221" s="69">
        <v>130.4</v>
      </c>
      <c r="C221" s="70">
        <v>44057.486886574101</v>
      </c>
      <c r="D221" s="71" t="s">
        <v>30</v>
      </c>
      <c r="E221" s="27">
        <f t="shared" si="4"/>
        <v>6520</v>
      </c>
      <c r="F221" s="25"/>
      <c r="G221" s="25"/>
      <c r="H221" s="25"/>
      <c r="I221" s="25"/>
      <c r="J221" s="25"/>
      <c r="K221" s="25"/>
    </row>
    <row r="222" spans="1:11" x14ac:dyDescent="0.25">
      <c r="A222" s="68">
        <v>6</v>
      </c>
      <c r="B222" s="69">
        <v>130.4</v>
      </c>
      <c r="C222" s="70">
        <v>44057.486886574101</v>
      </c>
      <c r="D222" s="71" t="s">
        <v>30</v>
      </c>
      <c r="E222" s="27">
        <f t="shared" si="4"/>
        <v>782.40000000000009</v>
      </c>
      <c r="F222" s="25"/>
      <c r="G222" s="25"/>
      <c r="H222" s="25"/>
      <c r="I222" s="25"/>
      <c r="J222" s="25"/>
      <c r="K222" s="25"/>
    </row>
    <row r="223" spans="1:11" x14ac:dyDescent="0.25">
      <c r="A223" s="68">
        <v>2</v>
      </c>
      <c r="B223" s="69">
        <v>130.4</v>
      </c>
      <c r="C223" s="70">
        <v>44057.491076388898</v>
      </c>
      <c r="D223" s="71" t="s">
        <v>32</v>
      </c>
      <c r="E223" s="27">
        <f t="shared" si="4"/>
        <v>260.8</v>
      </c>
      <c r="F223" s="25"/>
      <c r="G223" s="25"/>
      <c r="H223" s="25"/>
      <c r="I223" s="25"/>
      <c r="J223" s="25"/>
      <c r="K223" s="25"/>
    </row>
    <row r="224" spans="1:11" x14ac:dyDescent="0.25">
      <c r="A224" s="68">
        <v>4</v>
      </c>
      <c r="B224" s="69">
        <v>130.4</v>
      </c>
      <c r="C224" s="70">
        <v>44057.491076388898</v>
      </c>
      <c r="D224" s="71" t="s">
        <v>31</v>
      </c>
      <c r="E224" s="27">
        <f t="shared" si="4"/>
        <v>521.6</v>
      </c>
      <c r="F224" s="25"/>
      <c r="G224" s="25"/>
      <c r="H224" s="25"/>
      <c r="I224" s="25"/>
      <c r="J224" s="25"/>
      <c r="K224" s="25"/>
    </row>
    <row r="225" spans="1:11" x14ac:dyDescent="0.25">
      <c r="A225" s="68">
        <v>33</v>
      </c>
      <c r="B225" s="69">
        <v>130.4</v>
      </c>
      <c r="C225" s="70">
        <v>44057.491076388898</v>
      </c>
      <c r="D225" s="71" t="s">
        <v>31</v>
      </c>
      <c r="E225" s="27">
        <f t="shared" si="4"/>
        <v>4303.2</v>
      </c>
      <c r="F225" s="25"/>
      <c r="G225" s="25"/>
      <c r="H225" s="25"/>
      <c r="I225" s="25"/>
      <c r="J225" s="25"/>
      <c r="K225" s="25"/>
    </row>
    <row r="226" spans="1:11" x14ac:dyDescent="0.25">
      <c r="A226" s="68">
        <v>52</v>
      </c>
      <c r="B226" s="69">
        <v>130.44999999999999</v>
      </c>
      <c r="C226" s="70">
        <v>44057.491435185198</v>
      </c>
      <c r="D226" s="71" t="s">
        <v>30</v>
      </c>
      <c r="E226" s="27">
        <f t="shared" si="4"/>
        <v>6783.4</v>
      </c>
      <c r="F226" s="25"/>
      <c r="G226" s="25"/>
      <c r="H226" s="25"/>
      <c r="I226" s="25"/>
      <c r="J226" s="25"/>
      <c r="K226" s="25"/>
    </row>
    <row r="227" spans="1:11" x14ac:dyDescent="0.25">
      <c r="A227" s="68">
        <v>1</v>
      </c>
      <c r="B227" s="69">
        <v>130.44999999999999</v>
      </c>
      <c r="C227" s="70">
        <v>44057.491562499999</v>
      </c>
      <c r="D227" s="71" t="s">
        <v>31</v>
      </c>
      <c r="E227" s="27">
        <f t="shared" si="4"/>
        <v>130.44999999999999</v>
      </c>
      <c r="F227" s="25"/>
      <c r="G227" s="25"/>
      <c r="H227" s="25"/>
      <c r="I227" s="25"/>
      <c r="J227" s="25"/>
      <c r="K227" s="25"/>
    </row>
    <row r="228" spans="1:11" x14ac:dyDescent="0.25">
      <c r="A228" s="68">
        <v>50</v>
      </c>
      <c r="B228" s="69">
        <v>130.44999999999999</v>
      </c>
      <c r="C228" s="70">
        <v>44057.491562499999</v>
      </c>
      <c r="D228" s="71" t="s">
        <v>30</v>
      </c>
      <c r="E228" s="27">
        <f t="shared" si="4"/>
        <v>6522.4999999999991</v>
      </c>
      <c r="F228" s="25"/>
      <c r="G228" s="25"/>
      <c r="H228" s="25"/>
      <c r="I228" s="25"/>
      <c r="J228" s="25"/>
      <c r="K228" s="25"/>
    </row>
    <row r="229" spans="1:11" x14ac:dyDescent="0.25">
      <c r="A229" s="68">
        <v>30</v>
      </c>
      <c r="B229" s="69">
        <v>130.44999999999999</v>
      </c>
      <c r="C229" s="70">
        <v>44057.491562499999</v>
      </c>
      <c r="D229" s="71" t="s">
        <v>30</v>
      </c>
      <c r="E229" s="27">
        <f t="shared" si="4"/>
        <v>3913.4999999999995</v>
      </c>
      <c r="F229" s="25"/>
      <c r="G229" s="25"/>
      <c r="H229" s="25"/>
      <c r="I229" s="25"/>
      <c r="J229" s="25"/>
      <c r="K229" s="25"/>
    </row>
    <row r="230" spans="1:11" x14ac:dyDescent="0.25">
      <c r="A230" s="68">
        <v>29</v>
      </c>
      <c r="B230" s="69">
        <v>130.44999999999999</v>
      </c>
      <c r="C230" s="70">
        <v>44057.491562499999</v>
      </c>
      <c r="D230" s="71" t="s">
        <v>30</v>
      </c>
      <c r="E230" s="27">
        <f t="shared" si="4"/>
        <v>3783.0499999999997</v>
      </c>
      <c r="F230" s="25"/>
      <c r="G230" s="25"/>
      <c r="H230" s="25"/>
      <c r="I230" s="25"/>
      <c r="J230" s="25"/>
      <c r="K230" s="25"/>
    </row>
    <row r="231" spans="1:11" x14ac:dyDescent="0.25">
      <c r="A231" s="68">
        <v>25</v>
      </c>
      <c r="B231" s="69">
        <v>130.44999999999999</v>
      </c>
      <c r="C231" s="70">
        <v>44057.491562499999</v>
      </c>
      <c r="D231" s="71" t="s">
        <v>30</v>
      </c>
      <c r="E231" s="27">
        <f t="shared" si="4"/>
        <v>3261.2499999999995</v>
      </c>
      <c r="F231" s="25"/>
      <c r="G231" s="25"/>
      <c r="H231" s="25"/>
      <c r="I231" s="25"/>
      <c r="J231" s="25"/>
      <c r="K231" s="25"/>
    </row>
    <row r="232" spans="1:11" x14ac:dyDescent="0.25">
      <c r="A232" s="68">
        <v>28</v>
      </c>
      <c r="B232" s="69">
        <v>130.44999999999999</v>
      </c>
      <c r="C232" s="70">
        <v>44057.491562499999</v>
      </c>
      <c r="D232" s="71" t="s">
        <v>30</v>
      </c>
      <c r="E232" s="27">
        <f t="shared" si="4"/>
        <v>3652.5999999999995</v>
      </c>
      <c r="F232" s="25"/>
      <c r="G232" s="25"/>
      <c r="H232" s="25"/>
      <c r="I232" s="25"/>
      <c r="J232" s="25"/>
      <c r="K232" s="25"/>
    </row>
    <row r="233" spans="1:11" x14ac:dyDescent="0.25">
      <c r="A233" s="68">
        <v>29</v>
      </c>
      <c r="B233" s="69">
        <v>130.5</v>
      </c>
      <c r="C233" s="70">
        <v>44057.4925</v>
      </c>
      <c r="D233" s="71" t="s">
        <v>30</v>
      </c>
      <c r="E233" s="27">
        <f t="shared" si="4"/>
        <v>3784.5</v>
      </c>
      <c r="F233" s="25"/>
      <c r="G233" s="25"/>
      <c r="H233" s="25"/>
      <c r="I233" s="25"/>
      <c r="J233" s="25"/>
      <c r="K233" s="25"/>
    </row>
    <row r="234" spans="1:11" x14ac:dyDescent="0.25">
      <c r="A234" s="68">
        <v>30</v>
      </c>
      <c r="B234" s="69">
        <v>130.5</v>
      </c>
      <c r="C234" s="70">
        <v>44057.4925</v>
      </c>
      <c r="D234" s="71" t="s">
        <v>30</v>
      </c>
      <c r="E234" s="27">
        <f t="shared" si="4"/>
        <v>3915</v>
      </c>
      <c r="F234" s="25"/>
      <c r="G234" s="25"/>
      <c r="H234" s="25"/>
      <c r="I234" s="25"/>
      <c r="J234" s="25"/>
      <c r="K234" s="25"/>
    </row>
    <row r="235" spans="1:11" x14ac:dyDescent="0.25">
      <c r="A235" s="68">
        <v>28</v>
      </c>
      <c r="B235" s="69">
        <v>130.5</v>
      </c>
      <c r="C235" s="70">
        <v>44057.4925</v>
      </c>
      <c r="D235" s="71" t="s">
        <v>30</v>
      </c>
      <c r="E235" s="27">
        <f t="shared" si="4"/>
        <v>3654</v>
      </c>
      <c r="F235" s="25"/>
      <c r="G235" s="25"/>
      <c r="H235" s="25"/>
      <c r="I235" s="25"/>
      <c r="J235" s="25"/>
      <c r="K235" s="25"/>
    </row>
    <row r="236" spans="1:11" x14ac:dyDescent="0.25">
      <c r="A236" s="68">
        <v>23</v>
      </c>
      <c r="B236" s="69">
        <v>130.5</v>
      </c>
      <c r="C236" s="70">
        <v>44057.4925</v>
      </c>
      <c r="D236" s="71" t="s">
        <v>30</v>
      </c>
      <c r="E236" s="27">
        <f t="shared" si="4"/>
        <v>3001.5</v>
      </c>
      <c r="F236" s="25"/>
      <c r="G236" s="25"/>
      <c r="H236" s="25"/>
      <c r="I236" s="25"/>
      <c r="J236" s="25"/>
      <c r="K236" s="25"/>
    </row>
    <row r="237" spans="1:11" x14ac:dyDescent="0.25">
      <c r="A237" s="72">
        <v>16</v>
      </c>
      <c r="B237" s="69">
        <v>130.5</v>
      </c>
      <c r="C237" s="73">
        <v>44057.4925</v>
      </c>
      <c r="D237" s="74" t="s">
        <v>30</v>
      </c>
      <c r="E237" s="27">
        <f t="shared" si="4"/>
        <v>2088</v>
      </c>
      <c r="F237" s="25"/>
      <c r="G237" s="25"/>
      <c r="H237" s="25"/>
      <c r="I237" s="25"/>
      <c r="J237" s="25"/>
      <c r="K237" s="25"/>
    </row>
    <row r="238" spans="1:11" x14ac:dyDescent="0.25">
      <c r="A238" s="72">
        <v>5</v>
      </c>
      <c r="B238" s="69">
        <v>130.5</v>
      </c>
      <c r="C238" s="73">
        <v>44057.4925</v>
      </c>
      <c r="D238" s="74" t="s">
        <v>30</v>
      </c>
      <c r="E238" s="27">
        <f t="shared" si="4"/>
        <v>652.5</v>
      </c>
      <c r="F238" s="25"/>
      <c r="G238" s="25"/>
      <c r="H238" s="25"/>
      <c r="I238" s="25"/>
      <c r="J238" s="25"/>
      <c r="K238" s="25"/>
    </row>
    <row r="239" spans="1:11" x14ac:dyDescent="0.25">
      <c r="A239" s="72">
        <v>9</v>
      </c>
      <c r="B239" s="69">
        <v>130.65</v>
      </c>
      <c r="C239" s="73">
        <v>44057.499537037002</v>
      </c>
      <c r="D239" s="74" t="s">
        <v>32</v>
      </c>
      <c r="E239" s="27">
        <f t="shared" si="4"/>
        <v>1175.8500000000001</v>
      </c>
      <c r="F239" s="25"/>
      <c r="G239" s="25"/>
      <c r="H239" s="25"/>
      <c r="I239" s="25"/>
      <c r="J239" s="25"/>
      <c r="K239" s="25"/>
    </row>
    <row r="240" spans="1:11" x14ac:dyDescent="0.25">
      <c r="A240" s="72">
        <v>30</v>
      </c>
      <c r="B240" s="69">
        <v>130.69999999999999</v>
      </c>
      <c r="C240" s="73">
        <v>44057.499537037002</v>
      </c>
      <c r="D240" s="74" t="s">
        <v>30</v>
      </c>
      <c r="E240" s="27">
        <f t="shared" si="4"/>
        <v>3920.9999999999995</v>
      </c>
      <c r="F240" s="25"/>
      <c r="G240" s="25"/>
      <c r="H240" s="25"/>
      <c r="I240" s="25"/>
      <c r="J240" s="25"/>
      <c r="K240" s="25"/>
    </row>
    <row r="241" spans="1:11" x14ac:dyDescent="0.25">
      <c r="A241" s="72">
        <v>30</v>
      </c>
      <c r="B241" s="69">
        <v>130.69999999999999</v>
      </c>
      <c r="C241" s="73">
        <v>44057.499537037002</v>
      </c>
      <c r="D241" s="74" t="s">
        <v>30</v>
      </c>
      <c r="E241" s="27">
        <f t="shared" si="4"/>
        <v>3920.9999999999995</v>
      </c>
      <c r="F241" s="25"/>
      <c r="G241" s="25"/>
      <c r="H241" s="25"/>
      <c r="I241" s="25"/>
      <c r="J241" s="25"/>
      <c r="K241" s="25"/>
    </row>
    <row r="242" spans="1:11" x14ac:dyDescent="0.25">
      <c r="A242" s="72">
        <v>25</v>
      </c>
      <c r="B242" s="69">
        <v>130.69999999999999</v>
      </c>
      <c r="C242" s="73">
        <v>44057.499537037002</v>
      </c>
      <c r="D242" s="74" t="s">
        <v>30</v>
      </c>
      <c r="E242" s="27">
        <f t="shared" si="4"/>
        <v>3267.4999999999995</v>
      </c>
      <c r="F242" s="25"/>
      <c r="G242" s="25"/>
      <c r="H242" s="25"/>
      <c r="I242" s="25"/>
      <c r="J242" s="25"/>
      <c r="K242" s="25"/>
    </row>
    <row r="243" spans="1:11" x14ac:dyDescent="0.25">
      <c r="A243" s="72">
        <v>97</v>
      </c>
      <c r="B243" s="69">
        <v>130.6</v>
      </c>
      <c r="C243" s="73">
        <v>44057.504282407397</v>
      </c>
      <c r="D243" s="74" t="s">
        <v>30</v>
      </c>
      <c r="E243" s="27">
        <f t="shared" si="4"/>
        <v>12668.199999999999</v>
      </c>
      <c r="F243" s="25"/>
      <c r="G243" s="25"/>
      <c r="H243" s="25"/>
      <c r="I243" s="25"/>
      <c r="J243" s="25"/>
      <c r="K243" s="25"/>
    </row>
    <row r="244" spans="1:11" x14ac:dyDescent="0.25">
      <c r="A244" s="72">
        <v>29</v>
      </c>
      <c r="B244" s="69">
        <v>130.5</v>
      </c>
      <c r="C244" s="73">
        <v>44057.507523148102</v>
      </c>
      <c r="D244" s="74" t="s">
        <v>30</v>
      </c>
      <c r="E244" s="27">
        <f t="shared" si="4"/>
        <v>3784.5</v>
      </c>
      <c r="F244" s="25"/>
      <c r="G244" s="25"/>
      <c r="H244" s="25"/>
      <c r="I244" s="25"/>
      <c r="J244" s="25"/>
      <c r="K244" s="25"/>
    </row>
    <row r="245" spans="1:11" x14ac:dyDescent="0.25">
      <c r="A245" s="72">
        <v>16</v>
      </c>
      <c r="B245" s="69">
        <v>130.5</v>
      </c>
      <c r="C245" s="73">
        <v>44057.507523148102</v>
      </c>
      <c r="D245" s="74" t="s">
        <v>30</v>
      </c>
      <c r="E245" s="27">
        <f t="shared" si="4"/>
        <v>2088</v>
      </c>
      <c r="F245" s="25"/>
      <c r="G245" s="25"/>
      <c r="H245" s="25"/>
      <c r="I245" s="25"/>
      <c r="J245" s="25"/>
      <c r="K245" s="25"/>
    </row>
    <row r="246" spans="1:11" x14ac:dyDescent="0.25">
      <c r="A246" s="72">
        <v>42</v>
      </c>
      <c r="B246" s="69">
        <v>130.5</v>
      </c>
      <c r="C246" s="73">
        <v>44057.507523148102</v>
      </c>
      <c r="D246" s="74" t="s">
        <v>30</v>
      </c>
      <c r="E246" s="27">
        <f t="shared" si="4"/>
        <v>5481</v>
      </c>
      <c r="F246" s="25"/>
      <c r="G246" s="25"/>
      <c r="H246" s="25"/>
      <c r="I246" s="25"/>
      <c r="J246" s="25"/>
      <c r="K246" s="25"/>
    </row>
    <row r="247" spans="1:11" x14ac:dyDescent="0.25">
      <c r="A247" s="72">
        <v>42</v>
      </c>
      <c r="B247" s="69">
        <v>130.5</v>
      </c>
      <c r="C247" s="73">
        <v>44057.507523148102</v>
      </c>
      <c r="D247" s="74" t="s">
        <v>30</v>
      </c>
      <c r="E247" s="27">
        <f t="shared" si="4"/>
        <v>5481</v>
      </c>
      <c r="F247" s="25"/>
      <c r="G247" s="25"/>
      <c r="H247" s="25"/>
      <c r="I247" s="25"/>
      <c r="J247" s="25"/>
      <c r="K247" s="25"/>
    </row>
    <row r="248" spans="1:11" x14ac:dyDescent="0.25">
      <c r="A248" s="72">
        <v>40</v>
      </c>
      <c r="B248" s="69">
        <v>130.69999999999999</v>
      </c>
      <c r="C248" s="73">
        <v>44057.512418981503</v>
      </c>
      <c r="D248" s="74" t="s">
        <v>30</v>
      </c>
      <c r="E248" s="27">
        <f t="shared" si="4"/>
        <v>5228</v>
      </c>
      <c r="F248" s="25"/>
      <c r="G248" s="25"/>
      <c r="H248" s="25"/>
      <c r="I248" s="25"/>
      <c r="J248" s="25"/>
      <c r="K248" s="25"/>
    </row>
    <row r="249" spans="1:11" x14ac:dyDescent="0.25">
      <c r="A249" s="72">
        <v>25</v>
      </c>
      <c r="B249" s="69">
        <v>130.69999999999999</v>
      </c>
      <c r="C249" s="73">
        <v>44057.512418981503</v>
      </c>
      <c r="D249" s="74" t="s">
        <v>30</v>
      </c>
      <c r="E249" s="27">
        <f t="shared" si="4"/>
        <v>3267.4999999999995</v>
      </c>
      <c r="F249" s="25"/>
      <c r="G249" s="25"/>
      <c r="H249" s="25"/>
      <c r="I249" s="25"/>
      <c r="J249" s="25"/>
      <c r="K249" s="25"/>
    </row>
    <row r="250" spans="1:11" x14ac:dyDescent="0.25">
      <c r="A250" s="72">
        <v>23</v>
      </c>
      <c r="B250" s="69">
        <v>130.69999999999999</v>
      </c>
      <c r="C250" s="73">
        <v>44057.512418981503</v>
      </c>
      <c r="D250" s="74" t="s">
        <v>30</v>
      </c>
      <c r="E250" s="27">
        <f t="shared" si="4"/>
        <v>3006.1</v>
      </c>
      <c r="F250" s="25"/>
      <c r="G250" s="25"/>
      <c r="H250" s="25"/>
      <c r="I250" s="25"/>
      <c r="J250" s="25"/>
      <c r="K250" s="25"/>
    </row>
    <row r="251" spans="1:11" x14ac:dyDescent="0.25">
      <c r="A251" s="72">
        <v>29</v>
      </c>
      <c r="B251" s="69">
        <v>130.69999999999999</v>
      </c>
      <c r="C251" s="73">
        <v>44057.512418981503</v>
      </c>
      <c r="D251" s="74" t="s">
        <v>30</v>
      </c>
      <c r="E251" s="27">
        <f t="shared" si="4"/>
        <v>3790.2999999999997</v>
      </c>
      <c r="F251" s="25"/>
      <c r="G251" s="25"/>
      <c r="H251" s="25"/>
      <c r="I251" s="25"/>
      <c r="J251" s="25"/>
      <c r="K251" s="25"/>
    </row>
    <row r="252" spans="1:11" x14ac:dyDescent="0.25">
      <c r="A252" s="72">
        <v>19</v>
      </c>
      <c r="B252" s="69">
        <v>130.69999999999999</v>
      </c>
      <c r="C252" s="73">
        <v>44057.512418981503</v>
      </c>
      <c r="D252" s="74" t="s">
        <v>30</v>
      </c>
      <c r="E252" s="27">
        <f t="shared" si="4"/>
        <v>2483.2999999999997</v>
      </c>
      <c r="F252" s="25"/>
      <c r="G252" s="25"/>
      <c r="H252" s="25"/>
      <c r="I252" s="25"/>
      <c r="J252" s="25"/>
      <c r="K252" s="25"/>
    </row>
    <row r="253" spans="1:11" x14ac:dyDescent="0.25">
      <c r="A253" s="72">
        <v>18</v>
      </c>
      <c r="B253" s="69">
        <v>130.55000000000001</v>
      </c>
      <c r="C253" s="73">
        <v>44057.521400463003</v>
      </c>
      <c r="D253" s="74" t="s">
        <v>30</v>
      </c>
      <c r="E253" s="27">
        <f t="shared" si="4"/>
        <v>2349.9</v>
      </c>
      <c r="F253" s="25"/>
      <c r="G253" s="25"/>
      <c r="H253" s="25"/>
      <c r="I253" s="25"/>
      <c r="J253" s="25"/>
      <c r="K253" s="25"/>
    </row>
    <row r="254" spans="1:11" x14ac:dyDescent="0.25">
      <c r="A254" s="72">
        <v>28</v>
      </c>
      <c r="B254" s="69">
        <v>130.75</v>
      </c>
      <c r="C254" s="73">
        <v>44057.523148148102</v>
      </c>
      <c r="D254" s="74" t="s">
        <v>30</v>
      </c>
      <c r="E254" s="27">
        <f t="shared" si="4"/>
        <v>3661</v>
      </c>
      <c r="F254" s="25"/>
      <c r="G254" s="25"/>
      <c r="H254" s="25"/>
      <c r="I254" s="25"/>
      <c r="J254" s="25"/>
      <c r="K254" s="25"/>
    </row>
    <row r="255" spans="1:11" x14ac:dyDescent="0.25">
      <c r="A255" s="72">
        <v>29</v>
      </c>
      <c r="B255" s="69">
        <v>130.75</v>
      </c>
      <c r="C255" s="73">
        <v>44057.523148148102</v>
      </c>
      <c r="D255" s="74" t="s">
        <v>30</v>
      </c>
      <c r="E255" s="27">
        <f t="shared" si="4"/>
        <v>3791.75</v>
      </c>
      <c r="F255" s="25"/>
      <c r="G255" s="25"/>
      <c r="H255" s="25"/>
      <c r="I255" s="25"/>
      <c r="J255" s="25"/>
      <c r="K255" s="25"/>
    </row>
    <row r="256" spans="1:11" x14ac:dyDescent="0.25">
      <c r="A256" s="72">
        <v>25</v>
      </c>
      <c r="B256" s="69">
        <v>130.75</v>
      </c>
      <c r="C256" s="73">
        <v>44057.523148148102</v>
      </c>
      <c r="D256" s="74" t="s">
        <v>30</v>
      </c>
      <c r="E256" s="27">
        <f t="shared" si="4"/>
        <v>3268.75</v>
      </c>
      <c r="F256" s="25"/>
      <c r="G256" s="25"/>
      <c r="H256" s="25"/>
      <c r="I256" s="25"/>
      <c r="J256" s="25"/>
      <c r="K256" s="25"/>
    </row>
    <row r="257" spans="1:11" x14ac:dyDescent="0.25">
      <c r="A257" s="72">
        <v>30</v>
      </c>
      <c r="B257" s="69">
        <v>130.75</v>
      </c>
      <c r="C257" s="73">
        <v>44057.523148148102</v>
      </c>
      <c r="D257" s="74" t="s">
        <v>30</v>
      </c>
      <c r="E257" s="27">
        <f t="shared" si="4"/>
        <v>3922.5</v>
      </c>
      <c r="F257" s="25"/>
      <c r="G257" s="25"/>
      <c r="H257" s="25"/>
      <c r="I257" s="25"/>
      <c r="J257" s="25"/>
      <c r="K257" s="25"/>
    </row>
    <row r="258" spans="1:11" x14ac:dyDescent="0.25">
      <c r="A258" s="72">
        <v>28</v>
      </c>
      <c r="B258" s="69">
        <v>130.75</v>
      </c>
      <c r="C258" s="73">
        <v>44057.523148148102</v>
      </c>
      <c r="D258" s="74" t="s">
        <v>30</v>
      </c>
      <c r="E258" s="27">
        <f t="shared" si="4"/>
        <v>3661</v>
      </c>
      <c r="F258" s="25"/>
      <c r="G258" s="25"/>
      <c r="H258" s="25"/>
      <c r="I258" s="25"/>
      <c r="J258" s="25"/>
      <c r="K258" s="25"/>
    </row>
    <row r="259" spans="1:11" x14ac:dyDescent="0.25">
      <c r="A259" s="72">
        <v>33</v>
      </c>
      <c r="B259" s="69">
        <v>130.44999999999999</v>
      </c>
      <c r="C259" s="73">
        <v>44057.536712963003</v>
      </c>
      <c r="D259" s="74" t="s">
        <v>32</v>
      </c>
      <c r="E259" s="27">
        <f t="shared" ref="E259:E322" si="5">A259*B259</f>
        <v>4304.8499999999995</v>
      </c>
      <c r="F259" s="25"/>
      <c r="G259" s="25"/>
      <c r="H259" s="25"/>
      <c r="I259" s="25"/>
      <c r="J259" s="25"/>
      <c r="K259" s="25"/>
    </row>
    <row r="260" spans="1:11" x14ac:dyDescent="0.25">
      <c r="A260" s="72">
        <v>63</v>
      </c>
      <c r="B260" s="69">
        <v>130.44999999999999</v>
      </c>
      <c r="C260" s="73">
        <v>44057.536712963003</v>
      </c>
      <c r="D260" s="74" t="s">
        <v>32</v>
      </c>
      <c r="E260" s="27">
        <f t="shared" si="5"/>
        <v>8218.3499999999985</v>
      </c>
      <c r="F260" s="25"/>
      <c r="G260" s="25"/>
      <c r="H260" s="25"/>
      <c r="I260" s="25"/>
      <c r="J260" s="25"/>
      <c r="K260" s="25"/>
    </row>
    <row r="261" spans="1:11" x14ac:dyDescent="0.25">
      <c r="A261" s="72">
        <v>23</v>
      </c>
      <c r="B261" s="69">
        <v>130.19999999999999</v>
      </c>
      <c r="C261" s="73">
        <v>44057.543101851901</v>
      </c>
      <c r="D261" s="74" t="s">
        <v>30</v>
      </c>
      <c r="E261" s="27">
        <f t="shared" si="5"/>
        <v>2994.6</v>
      </c>
      <c r="F261" s="25"/>
      <c r="G261" s="25"/>
      <c r="H261" s="25"/>
      <c r="I261" s="25"/>
      <c r="J261" s="25"/>
      <c r="K261" s="25"/>
    </row>
    <row r="262" spans="1:11" x14ac:dyDescent="0.25">
      <c r="A262" s="72">
        <v>28</v>
      </c>
      <c r="B262" s="69">
        <v>130.19999999999999</v>
      </c>
      <c r="C262" s="73">
        <v>44057.543495370403</v>
      </c>
      <c r="D262" s="74" t="s">
        <v>32</v>
      </c>
      <c r="E262" s="27">
        <f t="shared" si="5"/>
        <v>3645.5999999999995</v>
      </c>
      <c r="F262" s="25"/>
      <c r="G262" s="25"/>
      <c r="H262" s="25"/>
      <c r="I262" s="25"/>
      <c r="J262" s="25"/>
      <c r="K262" s="25"/>
    </row>
    <row r="263" spans="1:11" x14ac:dyDescent="0.25">
      <c r="A263" s="72">
        <v>3</v>
      </c>
      <c r="B263" s="69">
        <v>130.19999999999999</v>
      </c>
      <c r="C263" s="73">
        <v>44057.543495370403</v>
      </c>
      <c r="D263" s="74" t="s">
        <v>31</v>
      </c>
      <c r="E263" s="27">
        <f t="shared" si="5"/>
        <v>390.59999999999997</v>
      </c>
      <c r="F263" s="25"/>
      <c r="G263" s="25"/>
      <c r="H263" s="25"/>
      <c r="I263" s="25"/>
      <c r="J263" s="25"/>
      <c r="K263" s="25"/>
    </row>
    <row r="264" spans="1:11" x14ac:dyDescent="0.25">
      <c r="A264" s="72">
        <v>4</v>
      </c>
      <c r="B264" s="69">
        <v>130.25</v>
      </c>
      <c r="C264" s="73">
        <v>44057.543958333299</v>
      </c>
      <c r="D264" s="74" t="s">
        <v>32</v>
      </c>
      <c r="E264" s="27">
        <f t="shared" si="5"/>
        <v>521</v>
      </c>
      <c r="F264" s="25"/>
      <c r="G264" s="25"/>
      <c r="H264" s="25"/>
      <c r="I264" s="25"/>
      <c r="J264" s="25"/>
      <c r="K264" s="25"/>
    </row>
    <row r="265" spans="1:11" x14ac:dyDescent="0.25">
      <c r="A265" s="72">
        <v>29</v>
      </c>
      <c r="B265" s="69">
        <v>130.25</v>
      </c>
      <c r="C265" s="73">
        <v>44057.543958333299</v>
      </c>
      <c r="D265" s="74" t="s">
        <v>32</v>
      </c>
      <c r="E265" s="27">
        <f t="shared" si="5"/>
        <v>3777.25</v>
      </c>
      <c r="F265" s="25"/>
      <c r="G265" s="25"/>
      <c r="H265" s="25"/>
      <c r="I265" s="25"/>
      <c r="J265" s="25"/>
      <c r="K265" s="25"/>
    </row>
    <row r="266" spans="1:11" x14ac:dyDescent="0.25">
      <c r="A266" s="72">
        <v>4</v>
      </c>
      <c r="B266" s="69">
        <v>130.25</v>
      </c>
      <c r="C266" s="73">
        <v>44057.543958333299</v>
      </c>
      <c r="D266" s="74" t="s">
        <v>32</v>
      </c>
      <c r="E266" s="27">
        <f t="shared" si="5"/>
        <v>521</v>
      </c>
      <c r="F266" s="25"/>
      <c r="G266" s="25"/>
      <c r="H266" s="25"/>
      <c r="I266" s="25"/>
      <c r="J266" s="25"/>
      <c r="K266" s="25"/>
    </row>
    <row r="267" spans="1:11" x14ac:dyDescent="0.25">
      <c r="A267" s="72">
        <v>79</v>
      </c>
      <c r="B267" s="69">
        <v>130.25</v>
      </c>
      <c r="C267" s="73">
        <v>44057.543958333299</v>
      </c>
      <c r="D267" s="74" t="s">
        <v>32</v>
      </c>
      <c r="E267" s="27">
        <f t="shared" si="5"/>
        <v>10289.75</v>
      </c>
      <c r="F267" s="25"/>
      <c r="G267" s="25"/>
      <c r="H267" s="25"/>
      <c r="I267" s="25"/>
      <c r="J267" s="25"/>
      <c r="K267" s="25"/>
    </row>
    <row r="268" spans="1:11" x14ac:dyDescent="0.25">
      <c r="A268" s="72">
        <v>21</v>
      </c>
      <c r="B268" s="69">
        <v>130.25</v>
      </c>
      <c r="C268" s="73">
        <v>44057.544618055603</v>
      </c>
      <c r="D268" s="74" t="s">
        <v>30</v>
      </c>
      <c r="E268" s="27">
        <f t="shared" si="5"/>
        <v>2735.25</v>
      </c>
      <c r="F268" s="25"/>
      <c r="G268" s="25"/>
      <c r="H268" s="25"/>
      <c r="I268" s="25"/>
      <c r="J268" s="25"/>
      <c r="K268" s="25"/>
    </row>
    <row r="269" spans="1:11" x14ac:dyDescent="0.25">
      <c r="A269" s="72">
        <v>10</v>
      </c>
      <c r="B269" s="69">
        <v>130.25</v>
      </c>
      <c r="C269" s="73">
        <v>44057.544618055603</v>
      </c>
      <c r="D269" s="74" t="s">
        <v>30</v>
      </c>
      <c r="E269" s="27">
        <f t="shared" si="5"/>
        <v>1302.5</v>
      </c>
      <c r="F269" s="25"/>
      <c r="G269" s="25"/>
      <c r="H269" s="25"/>
      <c r="I269" s="25"/>
      <c r="J269" s="25"/>
      <c r="K269" s="25"/>
    </row>
    <row r="270" spans="1:11" x14ac:dyDescent="0.25">
      <c r="A270" s="72">
        <v>28</v>
      </c>
      <c r="B270" s="69">
        <v>130.19999999999999</v>
      </c>
      <c r="C270" s="73">
        <v>44057.546006944402</v>
      </c>
      <c r="D270" s="74" t="s">
        <v>32</v>
      </c>
      <c r="E270" s="27">
        <f t="shared" si="5"/>
        <v>3645.5999999999995</v>
      </c>
      <c r="F270" s="25"/>
      <c r="G270" s="25"/>
      <c r="H270" s="25"/>
      <c r="I270" s="25"/>
      <c r="J270" s="25"/>
      <c r="K270" s="25"/>
    </row>
    <row r="271" spans="1:11" x14ac:dyDescent="0.25">
      <c r="A271" s="72">
        <v>28</v>
      </c>
      <c r="B271" s="69">
        <v>130.19999999999999</v>
      </c>
      <c r="C271" s="73">
        <v>44057.546006944402</v>
      </c>
      <c r="D271" s="74" t="s">
        <v>31</v>
      </c>
      <c r="E271" s="27">
        <f t="shared" si="5"/>
        <v>3645.5999999999995</v>
      </c>
      <c r="F271" s="25"/>
      <c r="G271" s="25"/>
      <c r="H271" s="25"/>
      <c r="I271" s="25"/>
      <c r="J271" s="25"/>
      <c r="K271" s="25"/>
    </row>
    <row r="272" spans="1:11" x14ac:dyDescent="0.25">
      <c r="A272" s="72">
        <v>15</v>
      </c>
      <c r="B272" s="69">
        <v>130.19999999999999</v>
      </c>
      <c r="C272" s="73">
        <v>44057.546006944402</v>
      </c>
      <c r="D272" s="74" t="s">
        <v>31</v>
      </c>
      <c r="E272" s="27">
        <f t="shared" si="5"/>
        <v>1952.9999999999998</v>
      </c>
      <c r="F272" s="25"/>
      <c r="G272" s="25"/>
      <c r="H272" s="25"/>
      <c r="I272" s="25"/>
      <c r="J272" s="25"/>
      <c r="K272" s="25"/>
    </row>
    <row r="273" spans="1:11" x14ac:dyDescent="0.25">
      <c r="A273" s="72">
        <v>36</v>
      </c>
      <c r="B273" s="69">
        <v>130.19999999999999</v>
      </c>
      <c r="C273" s="73">
        <v>44057.546006944402</v>
      </c>
      <c r="D273" s="74" t="s">
        <v>30</v>
      </c>
      <c r="E273" s="27">
        <f t="shared" si="5"/>
        <v>4687.2</v>
      </c>
      <c r="F273" s="25"/>
      <c r="G273" s="25"/>
      <c r="H273" s="25"/>
      <c r="I273" s="25"/>
      <c r="J273" s="25"/>
      <c r="K273" s="25"/>
    </row>
    <row r="274" spans="1:11" x14ac:dyDescent="0.25">
      <c r="A274" s="72">
        <v>47</v>
      </c>
      <c r="B274" s="69">
        <v>130.19999999999999</v>
      </c>
      <c r="C274" s="73">
        <v>44057.546006944402</v>
      </c>
      <c r="D274" s="74" t="s">
        <v>30</v>
      </c>
      <c r="E274" s="27">
        <f t="shared" si="5"/>
        <v>6119.4</v>
      </c>
      <c r="F274" s="25"/>
      <c r="G274" s="25"/>
      <c r="H274" s="25"/>
      <c r="I274" s="25"/>
      <c r="J274" s="25"/>
      <c r="K274" s="25"/>
    </row>
    <row r="275" spans="1:11" x14ac:dyDescent="0.25">
      <c r="A275" s="72">
        <v>59</v>
      </c>
      <c r="B275" s="69">
        <v>130.19999999999999</v>
      </c>
      <c r="C275" s="73">
        <v>44057.546006944402</v>
      </c>
      <c r="D275" s="74" t="s">
        <v>30</v>
      </c>
      <c r="E275" s="27">
        <f t="shared" si="5"/>
        <v>7681.7999999999993</v>
      </c>
      <c r="F275" s="25"/>
      <c r="G275" s="25"/>
      <c r="H275" s="25"/>
      <c r="I275" s="25"/>
      <c r="J275" s="25"/>
      <c r="K275" s="25"/>
    </row>
    <row r="276" spans="1:11" x14ac:dyDescent="0.25">
      <c r="A276" s="72">
        <v>23</v>
      </c>
      <c r="B276" s="69">
        <v>130.19999999999999</v>
      </c>
      <c r="C276" s="73">
        <v>44057.546006944402</v>
      </c>
      <c r="D276" s="74" t="s">
        <v>30</v>
      </c>
      <c r="E276" s="27">
        <f t="shared" si="5"/>
        <v>2994.6</v>
      </c>
      <c r="F276" s="25"/>
      <c r="G276" s="25"/>
      <c r="H276" s="25"/>
      <c r="I276" s="25"/>
      <c r="J276" s="25"/>
      <c r="K276" s="25"/>
    </row>
    <row r="277" spans="1:11" x14ac:dyDescent="0.25">
      <c r="A277" s="72">
        <v>50</v>
      </c>
      <c r="B277" s="69">
        <v>130.19999999999999</v>
      </c>
      <c r="C277" s="73">
        <v>44057.546006944402</v>
      </c>
      <c r="D277" s="74" t="s">
        <v>30</v>
      </c>
      <c r="E277" s="27">
        <f t="shared" si="5"/>
        <v>6509.9999999999991</v>
      </c>
      <c r="F277" s="25"/>
      <c r="G277" s="25"/>
      <c r="H277" s="25"/>
      <c r="I277" s="25"/>
      <c r="J277" s="25"/>
      <c r="K277" s="25"/>
    </row>
    <row r="278" spans="1:11" x14ac:dyDescent="0.25">
      <c r="A278" s="72">
        <v>16</v>
      </c>
      <c r="B278" s="69">
        <v>130.19999999999999</v>
      </c>
      <c r="C278" s="73">
        <v>44057.546006944402</v>
      </c>
      <c r="D278" s="74" t="s">
        <v>30</v>
      </c>
      <c r="E278" s="27">
        <f t="shared" si="5"/>
        <v>2083.1999999999998</v>
      </c>
      <c r="F278" s="25"/>
      <c r="G278" s="25"/>
      <c r="H278" s="25"/>
      <c r="I278" s="25"/>
      <c r="J278" s="25"/>
      <c r="K278" s="25"/>
    </row>
    <row r="279" spans="1:11" x14ac:dyDescent="0.25">
      <c r="A279" s="72">
        <v>59</v>
      </c>
      <c r="B279" s="69">
        <v>130.19999999999999</v>
      </c>
      <c r="C279" s="73">
        <v>44057.546006944402</v>
      </c>
      <c r="D279" s="74" t="s">
        <v>30</v>
      </c>
      <c r="E279" s="27">
        <f t="shared" si="5"/>
        <v>7681.7999999999993</v>
      </c>
      <c r="F279" s="25"/>
      <c r="G279" s="25"/>
      <c r="H279" s="25"/>
      <c r="I279" s="25"/>
      <c r="J279" s="25"/>
      <c r="K279" s="25"/>
    </row>
    <row r="280" spans="1:11" x14ac:dyDescent="0.25">
      <c r="A280" s="72">
        <v>57</v>
      </c>
      <c r="B280" s="69">
        <v>130.19999999999999</v>
      </c>
      <c r="C280" s="73">
        <v>44057.546006944402</v>
      </c>
      <c r="D280" s="74" t="s">
        <v>30</v>
      </c>
      <c r="E280" s="27">
        <f t="shared" si="5"/>
        <v>7421.4</v>
      </c>
      <c r="F280" s="25"/>
      <c r="G280" s="25"/>
      <c r="H280" s="25"/>
      <c r="I280" s="25"/>
      <c r="J280" s="25"/>
      <c r="K280" s="25"/>
    </row>
    <row r="281" spans="1:11" x14ac:dyDescent="0.25">
      <c r="A281" s="72">
        <v>6</v>
      </c>
      <c r="B281" s="69">
        <v>130.19999999999999</v>
      </c>
      <c r="C281" s="73">
        <v>44057.546006944402</v>
      </c>
      <c r="D281" s="74" t="s">
        <v>30</v>
      </c>
      <c r="E281" s="27">
        <f t="shared" si="5"/>
        <v>781.19999999999993</v>
      </c>
      <c r="F281" s="25"/>
      <c r="G281" s="25"/>
      <c r="H281" s="25"/>
      <c r="I281" s="25"/>
      <c r="J281" s="25"/>
      <c r="K281" s="25"/>
    </row>
    <row r="282" spans="1:11" x14ac:dyDescent="0.25">
      <c r="A282" s="72">
        <v>11</v>
      </c>
      <c r="B282" s="69">
        <v>130.19999999999999</v>
      </c>
      <c r="C282" s="73">
        <v>44057.546006944402</v>
      </c>
      <c r="D282" s="74" t="s">
        <v>30</v>
      </c>
      <c r="E282" s="27">
        <f t="shared" si="5"/>
        <v>1432.1999999999998</v>
      </c>
      <c r="F282" s="25"/>
      <c r="G282" s="25"/>
      <c r="H282" s="25"/>
      <c r="I282" s="25"/>
      <c r="J282" s="25"/>
      <c r="K282" s="25"/>
    </row>
    <row r="283" spans="1:11" x14ac:dyDescent="0.25">
      <c r="A283" s="72">
        <v>40</v>
      </c>
      <c r="B283" s="69">
        <v>130.19999999999999</v>
      </c>
      <c r="C283" s="73">
        <v>44057.546006944402</v>
      </c>
      <c r="D283" s="74" t="s">
        <v>30</v>
      </c>
      <c r="E283" s="27">
        <f t="shared" si="5"/>
        <v>5208</v>
      </c>
      <c r="F283" s="25"/>
      <c r="G283" s="25"/>
      <c r="H283" s="25"/>
      <c r="I283" s="25"/>
      <c r="J283" s="25"/>
      <c r="K283" s="25"/>
    </row>
    <row r="284" spans="1:11" x14ac:dyDescent="0.25">
      <c r="A284" s="72">
        <v>10</v>
      </c>
      <c r="B284" s="69">
        <v>130.30000000000001</v>
      </c>
      <c r="C284" s="73">
        <v>44057.546481481499</v>
      </c>
      <c r="D284" s="74" t="s">
        <v>31</v>
      </c>
      <c r="E284" s="27">
        <f t="shared" si="5"/>
        <v>1303</v>
      </c>
      <c r="F284" s="25"/>
      <c r="G284" s="25"/>
      <c r="H284" s="25"/>
      <c r="I284" s="25"/>
      <c r="J284" s="25"/>
      <c r="K284" s="25"/>
    </row>
    <row r="285" spans="1:11" x14ac:dyDescent="0.25">
      <c r="A285" s="72">
        <v>14</v>
      </c>
      <c r="B285" s="69">
        <v>130.30000000000001</v>
      </c>
      <c r="C285" s="73">
        <v>44057.546481481499</v>
      </c>
      <c r="D285" s="74" t="s">
        <v>31</v>
      </c>
      <c r="E285" s="27">
        <f t="shared" si="5"/>
        <v>1824.2000000000003</v>
      </c>
      <c r="F285" s="25"/>
      <c r="G285" s="25"/>
      <c r="H285" s="25"/>
      <c r="I285" s="25"/>
      <c r="J285" s="25"/>
      <c r="K285" s="25"/>
    </row>
    <row r="286" spans="1:11" x14ac:dyDescent="0.25">
      <c r="A286" s="72">
        <v>23</v>
      </c>
      <c r="B286" s="69">
        <v>130.30000000000001</v>
      </c>
      <c r="C286" s="73">
        <v>44057.546481481499</v>
      </c>
      <c r="D286" s="74" t="s">
        <v>31</v>
      </c>
      <c r="E286" s="27">
        <f t="shared" si="5"/>
        <v>2996.9</v>
      </c>
      <c r="F286" s="25"/>
      <c r="G286" s="25"/>
      <c r="H286" s="25"/>
      <c r="I286" s="25"/>
      <c r="J286" s="25"/>
      <c r="K286" s="25"/>
    </row>
    <row r="287" spans="1:11" x14ac:dyDescent="0.25">
      <c r="A287" s="72">
        <v>19</v>
      </c>
      <c r="B287" s="69">
        <v>130.30000000000001</v>
      </c>
      <c r="C287" s="73">
        <v>44057.546481481499</v>
      </c>
      <c r="D287" s="74" t="s">
        <v>31</v>
      </c>
      <c r="E287" s="27">
        <f t="shared" si="5"/>
        <v>2475.7000000000003</v>
      </c>
      <c r="F287" s="25"/>
      <c r="G287" s="25"/>
      <c r="H287" s="25"/>
      <c r="I287" s="25"/>
      <c r="J287" s="25"/>
      <c r="K287" s="25"/>
    </row>
    <row r="288" spans="1:11" x14ac:dyDescent="0.25">
      <c r="A288" s="72">
        <v>99</v>
      </c>
      <c r="B288" s="69">
        <v>130.19999999999999</v>
      </c>
      <c r="C288" s="73">
        <v>44057.547314814801</v>
      </c>
      <c r="D288" s="74" t="s">
        <v>30</v>
      </c>
      <c r="E288" s="27">
        <f t="shared" si="5"/>
        <v>12889.8</v>
      </c>
      <c r="F288" s="25"/>
      <c r="G288" s="25"/>
      <c r="H288" s="25"/>
      <c r="I288" s="25"/>
      <c r="J288" s="25"/>
      <c r="K288" s="25"/>
    </row>
    <row r="289" spans="1:11" x14ac:dyDescent="0.25">
      <c r="A289" s="72">
        <v>16</v>
      </c>
      <c r="B289" s="69">
        <v>130.25</v>
      </c>
      <c r="C289" s="73">
        <v>44057.547962962999</v>
      </c>
      <c r="D289" s="74" t="s">
        <v>33</v>
      </c>
      <c r="E289" s="27">
        <f t="shared" si="5"/>
        <v>2084</v>
      </c>
      <c r="F289" s="25"/>
      <c r="G289" s="25"/>
      <c r="H289" s="25"/>
      <c r="I289" s="25"/>
      <c r="J289" s="25"/>
      <c r="K289" s="25"/>
    </row>
    <row r="290" spans="1:11" x14ac:dyDescent="0.25">
      <c r="A290" s="72">
        <v>15</v>
      </c>
      <c r="B290" s="69">
        <v>130.25</v>
      </c>
      <c r="C290" s="73">
        <v>44057.547962962999</v>
      </c>
      <c r="D290" s="74" t="s">
        <v>33</v>
      </c>
      <c r="E290" s="27">
        <f t="shared" si="5"/>
        <v>1953.75</v>
      </c>
      <c r="F290" s="25"/>
      <c r="G290" s="25"/>
      <c r="H290" s="25"/>
      <c r="I290" s="25"/>
      <c r="J290" s="25"/>
      <c r="K290" s="25"/>
    </row>
    <row r="291" spans="1:11" x14ac:dyDescent="0.25">
      <c r="A291" s="72">
        <v>14</v>
      </c>
      <c r="B291" s="69">
        <v>130.19999999999999</v>
      </c>
      <c r="C291" s="73">
        <v>44057.548634259299</v>
      </c>
      <c r="D291" s="74" t="s">
        <v>30</v>
      </c>
      <c r="E291" s="27">
        <f t="shared" si="5"/>
        <v>1822.7999999999997</v>
      </c>
      <c r="F291" s="25"/>
      <c r="G291" s="25"/>
      <c r="H291" s="25"/>
      <c r="I291" s="25"/>
      <c r="J291" s="25"/>
      <c r="K291" s="25"/>
    </row>
    <row r="292" spans="1:11" x14ac:dyDescent="0.25">
      <c r="A292" s="72">
        <v>31</v>
      </c>
      <c r="B292" s="69">
        <v>130.19999999999999</v>
      </c>
      <c r="C292" s="73">
        <v>44057.549097222203</v>
      </c>
      <c r="D292" s="74" t="s">
        <v>32</v>
      </c>
      <c r="E292" s="27">
        <f t="shared" si="5"/>
        <v>4036.2</v>
      </c>
      <c r="F292" s="25"/>
      <c r="G292" s="25"/>
      <c r="H292" s="25"/>
      <c r="I292" s="25"/>
      <c r="J292" s="25"/>
      <c r="K292" s="25"/>
    </row>
    <row r="293" spans="1:11" x14ac:dyDescent="0.25">
      <c r="A293" s="72">
        <v>9</v>
      </c>
      <c r="B293" s="69">
        <v>130.19999999999999</v>
      </c>
      <c r="C293" s="73">
        <v>44057.550243055601</v>
      </c>
      <c r="D293" s="74" t="s">
        <v>32</v>
      </c>
      <c r="E293" s="27">
        <f t="shared" si="5"/>
        <v>1171.8</v>
      </c>
      <c r="F293" s="25"/>
      <c r="G293" s="25"/>
      <c r="H293" s="25"/>
      <c r="I293" s="25"/>
      <c r="J293" s="25"/>
      <c r="K293" s="25"/>
    </row>
    <row r="294" spans="1:11" x14ac:dyDescent="0.25">
      <c r="A294" s="72">
        <v>28</v>
      </c>
      <c r="B294" s="69">
        <v>130.19999999999999</v>
      </c>
      <c r="C294" s="73">
        <v>44057.550243055601</v>
      </c>
      <c r="D294" s="74" t="s">
        <v>33</v>
      </c>
      <c r="E294" s="27">
        <f t="shared" si="5"/>
        <v>3645.5999999999995</v>
      </c>
      <c r="F294" s="25"/>
      <c r="G294" s="25"/>
      <c r="H294" s="25"/>
      <c r="I294" s="25"/>
      <c r="J294" s="25"/>
      <c r="K294" s="25"/>
    </row>
    <row r="295" spans="1:11" x14ac:dyDescent="0.25">
      <c r="A295" s="72">
        <v>25</v>
      </c>
      <c r="B295" s="69">
        <v>130.19999999999999</v>
      </c>
      <c r="C295" s="73">
        <v>44057.550243055601</v>
      </c>
      <c r="D295" s="74" t="s">
        <v>33</v>
      </c>
      <c r="E295" s="27">
        <f t="shared" si="5"/>
        <v>3254.9999999999995</v>
      </c>
      <c r="F295" s="25"/>
      <c r="G295" s="25"/>
      <c r="H295" s="25"/>
      <c r="I295" s="25"/>
      <c r="J295" s="25"/>
      <c r="K295" s="25"/>
    </row>
    <row r="296" spans="1:11" x14ac:dyDescent="0.25">
      <c r="A296" s="72">
        <v>28</v>
      </c>
      <c r="B296" s="69">
        <v>130.25</v>
      </c>
      <c r="C296" s="73">
        <v>44057.553981481498</v>
      </c>
      <c r="D296" s="74" t="s">
        <v>32</v>
      </c>
      <c r="E296" s="27">
        <f t="shared" si="5"/>
        <v>3647</v>
      </c>
      <c r="F296" s="25"/>
      <c r="G296" s="25"/>
      <c r="H296" s="25"/>
      <c r="I296" s="25"/>
      <c r="J296" s="25"/>
      <c r="K296" s="25"/>
    </row>
    <row r="297" spans="1:11" x14ac:dyDescent="0.25">
      <c r="A297" s="72">
        <v>8</v>
      </c>
      <c r="B297" s="69">
        <v>130.25</v>
      </c>
      <c r="C297" s="73">
        <v>44057.553981481498</v>
      </c>
      <c r="D297" s="74" t="s">
        <v>32</v>
      </c>
      <c r="E297" s="27">
        <f t="shared" si="5"/>
        <v>1042</v>
      </c>
      <c r="F297" s="25"/>
      <c r="G297" s="25"/>
      <c r="H297" s="25"/>
      <c r="I297" s="25"/>
      <c r="J297" s="25"/>
      <c r="K297" s="25"/>
    </row>
    <row r="298" spans="1:11" x14ac:dyDescent="0.25">
      <c r="A298" s="72">
        <v>15</v>
      </c>
      <c r="B298" s="69">
        <v>130.25</v>
      </c>
      <c r="C298" s="73">
        <v>44057.553981481498</v>
      </c>
      <c r="D298" s="74" t="s">
        <v>31</v>
      </c>
      <c r="E298" s="27">
        <f t="shared" si="5"/>
        <v>1953.75</v>
      </c>
      <c r="F298" s="25"/>
      <c r="G298" s="25"/>
      <c r="H298" s="25"/>
      <c r="I298" s="25"/>
      <c r="J298" s="25"/>
      <c r="K298" s="25"/>
    </row>
    <row r="299" spans="1:11" x14ac:dyDescent="0.25">
      <c r="A299" s="72">
        <v>35</v>
      </c>
      <c r="B299" s="69">
        <v>130.25</v>
      </c>
      <c r="C299" s="73">
        <v>44057.553981481498</v>
      </c>
      <c r="D299" s="74" t="s">
        <v>33</v>
      </c>
      <c r="E299" s="27">
        <f t="shared" si="5"/>
        <v>4558.75</v>
      </c>
      <c r="F299" s="25"/>
      <c r="G299" s="25"/>
      <c r="H299" s="25"/>
      <c r="I299" s="25"/>
      <c r="J299" s="25"/>
      <c r="K299" s="25"/>
    </row>
    <row r="300" spans="1:11" x14ac:dyDescent="0.25">
      <c r="A300" s="72">
        <v>50</v>
      </c>
      <c r="B300" s="69">
        <v>130.25</v>
      </c>
      <c r="C300" s="73">
        <v>44057.554351851897</v>
      </c>
      <c r="D300" s="74" t="s">
        <v>30</v>
      </c>
      <c r="E300" s="27">
        <f t="shared" si="5"/>
        <v>6512.5</v>
      </c>
      <c r="F300" s="25"/>
      <c r="G300" s="25"/>
      <c r="H300" s="25"/>
      <c r="I300" s="25"/>
      <c r="J300" s="25"/>
      <c r="K300" s="25"/>
    </row>
    <row r="301" spans="1:11" x14ac:dyDescent="0.25">
      <c r="A301" s="72">
        <v>19</v>
      </c>
      <c r="B301" s="69">
        <v>130.25</v>
      </c>
      <c r="C301" s="73">
        <v>44057.554351851897</v>
      </c>
      <c r="D301" s="74" t="s">
        <v>30</v>
      </c>
      <c r="E301" s="27">
        <f t="shared" si="5"/>
        <v>2474.75</v>
      </c>
      <c r="F301" s="25"/>
      <c r="G301" s="25"/>
      <c r="H301" s="25"/>
      <c r="I301" s="25"/>
      <c r="J301" s="25"/>
      <c r="K301" s="25"/>
    </row>
    <row r="302" spans="1:11" x14ac:dyDescent="0.25">
      <c r="A302" s="72">
        <v>15</v>
      </c>
      <c r="B302" s="69">
        <v>130.30000000000001</v>
      </c>
      <c r="C302" s="73">
        <v>44057.554351851897</v>
      </c>
      <c r="D302" s="74" t="s">
        <v>30</v>
      </c>
      <c r="E302" s="27">
        <f t="shared" si="5"/>
        <v>1954.5000000000002</v>
      </c>
      <c r="F302" s="25"/>
      <c r="G302" s="25"/>
      <c r="H302" s="25"/>
      <c r="I302" s="25"/>
      <c r="J302" s="25"/>
      <c r="K302" s="25"/>
    </row>
    <row r="303" spans="1:11" x14ac:dyDescent="0.25">
      <c r="A303" s="72">
        <v>50</v>
      </c>
      <c r="B303" s="69">
        <v>130.25</v>
      </c>
      <c r="C303" s="73">
        <v>44057.555879629603</v>
      </c>
      <c r="D303" s="74" t="s">
        <v>30</v>
      </c>
      <c r="E303" s="27">
        <f t="shared" si="5"/>
        <v>6512.5</v>
      </c>
      <c r="F303" s="25"/>
      <c r="G303" s="25"/>
      <c r="H303" s="25"/>
      <c r="I303" s="25"/>
      <c r="J303" s="25"/>
      <c r="K303" s="25"/>
    </row>
    <row r="304" spans="1:11" x14ac:dyDescent="0.25">
      <c r="A304" s="72">
        <v>23</v>
      </c>
      <c r="B304" s="69">
        <v>130.25</v>
      </c>
      <c r="C304" s="73">
        <v>44057.555879629603</v>
      </c>
      <c r="D304" s="74" t="s">
        <v>30</v>
      </c>
      <c r="E304" s="27">
        <f t="shared" si="5"/>
        <v>2995.75</v>
      </c>
      <c r="F304" s="25"/>
      <c r="G304" s="25"/>
      <c r="H304" s="25"/>
      <c r="I304" s="25"/>
      <c r="J304" s="25"/>
      <c r="K304" s="25"/>
    </row>
    <row r="305" spans="1:11" x14ac:dyDescent="0.25">
      <c r="A305" s="72">
        <v>11</v>
      </c>
      <c r="B305" s="69">
        <v>130.25</v>
      </c>
      <c r="C305" s="73">
        <v>44057.561122685198</v>
      </c>
      <c r="D305" s="74" t="s">
        <v>30</v>
      </c>
      <c r="E305" s="27">
        <f t="shared" si="5"/>
        <v>1432.75</v>
      </c>
      <c r="F305" s="25"/>
      <c r="G305" s="25"/>
      <c r="H305" s="25"/>
      <c r="I305" s="25"/>
      <c r="J305" s="25"/>
      <c r="K305" s="25"/>
    </row>
    <row r="306" spans="1:11" x14ac:dyDescent="0.25">
      <c r="A306" s="72">
        <v>16</v>
      </c>
      <c r="B306" s="69">
        <v>130.25</v>
      </c>
      <c r="C306" s="73">
        <v>44057.561122685198</v>
      </c>
      <c r="D306" s="74" t="s">
        <v>30</v>
      </c>
      <c r="E306" s="27">
        <f t="shared" si="5"/>
        <v>2084</v>
      </c>
      <c r="F306" s="25"/>
      <c r="G306" s="25"/>
      <c r="H306" s="25"/>
      <c r="I306" s="25"/>
      <c r="J306" s="25"/>
      <c r="K306" s="25"/>
    </row>
    <row r="307" spans="1:11" x14ac:dyDescent="0.25">
      <c r="A307" s="72">
        <v>35</v>
      </c>
      <c r="B307" s="69">
        <v>130.25</v>
      </c>
      <c r="C307" s="73">
        <v>44057.561122685198</v>
      </c>
      <c r="D307" s="74" t="s">
        <v>30</v>
      </c>
      <c r="E307" s="27">
        <f t="shared" si="5"/>
        <v>4558.75</v>
      </c>
      <c r="F307" s="25"/>
      <c r="G307" s="25"/>
      <c r="H307" s="25"/>
      <c r="I307" s="25"/>
      <c r="J307" s="25"/>
      <c r="K307" s="25"/>
    </row>
    <row r="308" spans="1:11" x14ac:dyDescent="0.25">
      <c r="A308" s="72">
        <v>63</v>
      </c>
      <c r="B308" s="69">
        <v>130.25</v>
      </c>
      <c r="C308" s="73">
        <v>44057.562199074098</v>
      </c>
      <c r="D308" s="74" t="s">
        <v>30</v>
      </c>
      <c r="E308" s="27">
        <f t="shared" si="5"/>
        <v>8205.75</v>
      </c>
      <c r="F308" s="25"/>
      <c r="G308" s="25"/>
      <c r="H308" s="25"/>
      <c r="I308" s="25"/>
      <c r="J308" s="25"/>
      <c r="K308" s="25"/>
    </row>
    <row r="309" spans="1:11" x14ac:dyDescent="0.25">
      <c r="A309" s="72">
        <v>31</v>
      </c>
      <c r="B309" s="69">
        <v>130.25</v>
      </c>
      <c r="C309" s="73">
        <v>44057.562199074098</v>
      </c>
      <c r="D309" s="74" t="s">
        <v>30</v>
      </c>
      <c r="E309" s="27">
        <f t="shared" si="5"/>
        <v>4037.75</v>
      </c>
      <c r="F309" s="25"/>
      <c r="G309" s="25"/>
      <c r="H309" s="25"/>
      <c r="I309" s="25"/>
      <c r="J309" s="25"/>
      <c r="K309" s="25"/>
    </row>
    <row r="310" spans="1:11" x14ac:dyDescent="0.25">
      <c r="A310" s="72">
        <v>9</v>
      </c>
      <c r="B310" s="69">
        <v>130.35</v>
      </c>
      <c r="C310" s="73">
        <v>44057.5630439815</v>
      </c>
      <c r="D310" s="74" t="s">
        <v>30</v>
      </c>
      <c r="E310" s="27">
        <f t="shared" si="5"/>
        <v>1173.1499999999999</v>
      </c>
      <c r="F310" s="25"/>
      <c r="G310" s="25"/>
      <c r="H310" s="25"/>
      <c r="I310" s="25"/>
      <c r="J310" s="25"/>
      <c r="K310" s="25"/>
    </row>
    <row r="311" spans="1:11" x14ac:dyDescent="0.25">
      <c r="A311" s="72">
        <v>57</v>
      </c>
      <c r="B311" s="69">
        <v>130.35</v>
      </c>
      <c r="C311" s="73">
        <v>44057.5630439815</v>
      </c>
      <c r="D311" s="74" t="s">
        <v>30</v>
      </c>
      <c r="E311" s="27">
        <f t="shared" si="5"/>
        <v>7429.95</v>
      </c>
      <c r="F311" s="25"/>
      <c r="G311" s="25"/>
      <c r="H311" s="25"/>
      <c r="I311" s="25"/>
      <c r="J311" s="25"/>
      <c r="K311" s="25"/>
    </row>
    <row r="312" spans="1:11" x14ac:dyDescent="0.25">
      <c r="A312" s="72">
        <v>59</v>
      </c>
      <c r="B312" s="69">
        <v>130.35</v>
      </c>
      <c r="C312" s="73">
        <v>44057.5630439815</v>
      </c>
      <c r="D312" s="74" t="s">
        <v>30</v>
      </c>
      <c r="E312" s="27">
        <f t="shared" si="5"/>
        <v>7690.65</v>
      </c>
      <c r="F312" s="25"/>
      <c r="G312" s="25"/>
      <c r="H312" s="25"/>
      <c r="I312" s="25"/>
      <c r="J312" s="25"/>
      <c r="K312" s="25"/>
    </row>
    <row r="313" spans="1:11" x14ac:dyDescent="0.25">
      <c r="A313" s="72">
        <v>6</v>
      </c>
      <c r="B313" s="69">
        <v>130.35</v>
      </c>
      <c r="C313" s="73">
        <v>44057.5630439815</v>
      </c>
      <c r="D313" s="74" t="s">
        <v>30</v>
      </c>
      <c r="E313" s="27">
        <f t="shared" si="5"/>
        <v>782.09999999999991</v>
      </c>
      <c r="F313" s="25"/>
      <c r="G313" s="25"/>
      <c r="H313" s="25"/>
      <c r="I313" s="25"/>
      <c r="J313" s="25"/>
      <c r="K313" s="25"/>
    </row>
    <row r="314" spans="1:11" x14ac:dyDescent="0.25">
      <c r="A314" s="72">
        <v>50</v>
      </c>
      <c r="B314" s="69">
        <v>130.25</v>
      </c>
      <c r="C314" s="73">
        <v>44057.5637615741</v>
      </c>
      <c r="D314" s="74" t="s">
        <v>30</v>
      </c>
      <c r="E314" s="27">
        <f t="shared" si="5"/>
        <v>6512.5</v>
      </c>
      <c r="F314" s="25"/>
      <c r="G314" s="25"/>
      <c r="H314" s="25"/>
      <c r="I314" s="25"/>
      <c r="J314" s="25"/>
      <c r="K314" s="25"/>
    </row>
    <row r="315" spans="1:11" x14ac:dyDescent="0.25">
      <c r="A315" s="72">
        <v>12</v>
      </c>
      <c r="B315" s="69">
        <v>130.25</v>
      </c>
      <c r="C315" s="73">
        <v>44057.5637615741</v>
      </c>
      <c r="D315" s="74" t="s">
        <v>30</v>
      </c>
      <c r="E315" s="27">
        <f t="shared" si="5"/>
        <v>1563</v>
      </c>
      <c r="F315" s="25"/>
      <c r="G315" s="25"/>
      <c r="H315" s="25"/>
      <c r="I315" s="25"/>
      <c r="J315" s="25"/>
      <c r="K315" s="25"/>
    </row>
    <row r="316" spans="1:11" x14ac:dyDescent="0.25">
      <c r="A316" s="72">
        <v>17</v>
      </c>
      <c r="B316" s="69">
        <v>130.15</v>
      </c>
      <c r="C316" s="73">
        <v>44057.565150463</v>
      </c>
      <c r="D316" s="74" t="s">
        <v>30</v>
      </c>
      <c r="E316" s="27">
        <f t="shared" si="5"/>
        <v>2212.5500000000002</v>
      </c>
      <c r="F316" s="25"/>
      <c r="G316" s="25"/>
      <c r="H316" s="25"/>
      <c r="I316" s="25"/>
      <c r="J316" s="25"/>
      <c r="K316" s="25"/>
    </row>
    <row r="317" spans="1:11" x14ac:dyDescent="0.25">
      <c r="A317" s="72">
        <v>59</v>
      </c>
      <c r="B317" s="69">
        <v>130.1</v>
      </c>
      <c r="C317" s="73">
        <v>44057.565995370402</v>
      </c>
      <c r="D317" s="74" t="s">
        <v>30</v>
      </c>
      <c r="E317" s="27">
        <f t="shared" si="5"/>
        <v>7675.9</v>
      </c>
      <c r="F317" s="25"/>
      <c r="G317" s="25"/>
      <c r="H317" s="25"/>
      <c r="I317" s="25"/>
      <c r="J317" s="25"/>
      <c r="K317" s="25"/>
    </row>
    <row r="318" spans="1:11" x14ac:dyDescent="0.25">
      <c r="A318" s="72">
        <v>6</v>
      </c>
      <c r="B318" s="69">
        <v>130.1</v>
      </c>
      <c r="C318" s="73">
        <v>44057.565995370402</v>
      </c>
      <c r="D318" s="74" t="s">
        <v>30</v>
      </c>
      <c r="E318" s="27">
        <f t="shared" si="5"/>
        <v>780.59999999999991</v>
      </c>
      <c r="F318" s="25"/>
      <c r="G318" s="25"/>
      <c r="H318" s="25"/>
      <c r="I318" s="25"/>
      <c r="J318" s="25"/>
      <c r="K318" s="25"/>
    </row>
    <row r="319" spans="1:11" x14ac:dyDescent="0.25">
      <c r="A319" s="72">
        <v>53</v>
      </c>
      <c r="B319" s="69">
        <v>130.1</v>
      </c>
      <c r="C319" s="73">
        <v>44057.565995370402</v>
      </c>
      <c r="D319" s="74" t="s">
        <v>30</v>
      </c>
      <c r="E319" s="27">
        <f t="shared" si="5"/>
        <v>6895.2999999999993</v>
      </c>
      <c r="F319" s="25"/>
      <c r="G319" s="25"/>
      <c r="H319" s="25"/>
      <c r="I319" s="25"/>
      <c r="J319" s="25"/>
      <c r="K319" s="25"/>
    </row>
    <row r="320" spans="1:11" x14ac:dyDescent="0.25">
      <c r="A320" s="72">
        <v>9</v>
      </c>
      <c r="B320" s="69">
        <v>130.1</v>
      </c>
      <c r="C320" s="73">
        <v>44057.565995370402</v>
      </c>
      <c r="D320" s="74" t="s">
        <v>30</v>
      </c>
      <c r="E320" s="27">
        <f t="shared" si="5"/>
        <v>1170.8999999999999</v>
      </c>
      <c r="F320" s="25"/>
      <c r="G320" s="25"/>
      <c r="H320" s="25"/>
      <c r="I320" s="25"/>
      <c r="J320" s="25"/>
      <c r="K320" s="25"/>
    </row>
    <row r="321" spans="1:11" x14ac:dyDescent="0.25">
      <c r="A321" s="72">
        <v>50</v>
      </c>
      <c r="B321" s="69">
        <v>130.1</v>
      </c>
      <c r="C321" s="73">
        <v>44057.565995370402</v>
      </c>
      <c r="D321" s="74" t="s">
        <v>30</v>
      </c>
      <c r="E321" s="27">
        <f t="shared" si="5"/>
        <v>6505</v>
      </c>
      <c r="F321" s="25"/>
      <c r="G321" s="25"/>
      <c r="H321" s="25"/>
      <c r="I321" s="25"/>
      <c r="J321" s="25"/>
      <c r="K321" s="25"/>
    </row>
    <row r="322" spans="1:11" x14ac:dyDescent="0.25">
      <c r="A322" s="72">
        <v>57</v>
      </c>
      <c r="B322" s="69">
        <v>130.1</v>
      </c>
      <c r="C322" s="73">
        <v>44057.565995370402</v>
      </c>
      <c r="D322" s="74" t="s">
        <v>30</v>
      </c>
      <c r="E322" s="27">
        <f t="shared" si="5"/>
        <v>7415.7</v>
      </c>
      <c r="F322" s="25"/>
      <c r="G322" s="25"/>
      <c r="H322" s="25"/>
      <c r="I322" s="25"/>
      <c r="J322" s="25"/>
      <c r="K322" s="25"/>
    </row>
    <row r="323" spans="1:11" x14ac:dyDescent="0.25">
      <c r="A323" s="72">
        <v>50</v>
      </c>
      <c r="B323" s="69">
        <v>130.1</v>
      </c>
      <c r="C323" s="73">
        <v>44057.565995370402</v>
      </c>
      <c r="D323" s="74" t="s">
        <v>30</v>
      </c>
      <c r="E323" s="27">
        <f t="shared" ref="E323:E386" si="6">A323*B323</f>
        <v>6505</v>
      </c>
      <c r="F323" s="25"/>
      <c r="G323" s="25"/>
      <c r="H323" s="25"/>
      <c r="I323" s="25"/>
      <c r="J323" s="25"/>
      <c r="K323" s="25"/>
    </row>
    <row r="324" spans="1:11" x14ac:dyDescent="0.25">
      <c r="A324" s="72">
        <v>59</v>
      </c>
      <c r="B324" s="69">
        <v>130.1</v>
      </c>
      <c r="C324" s="73">
        <v>44057.565995370402</v>
      </c>
      <c r="D324" s="74" t="s">
        <v>30</v>
      </c>
      <c r="E324" s="27">
        <f t="shared" si="6"/>
        <v>7675.9</v>
      </c>
      <c r="F324" s="25"/>
      <c r="G324" s="25"/>
      <c r="H324" s="25"/>
      <c r="I324" s="25"/>
      <c r="J324" s="25"/>
      <c r="K324" s="25"/>
    </row>
    <row r="325" spans="1:11" x14ac:dyDescent="0.25">
      <c r="A325" s="72">
        <v>59</v>
      </c>
      <c r="B325" s="69">
        <v>130.1</v>
      </c>
      <c r="C325" s="73">
        <v>44057.565995370402</v>
      </c>
      <c r="D325" s="74" t="s">
        <v>30</v>
      </c>
      <c r="E325" s="27">
        <f t="shared" si="6"/>
        <v>7675.9</v>
      </c>
      <c r="F325" s="25"/>
      <c r="G325" s="25"/>
      <c r="H325" s="25"/>
      <c r="I325" s="25"/>
      <c r="J325" s="25"/>
      <c r="K325" s="25"/>
    </row>
    <row r="326" spans="1:11" x14ac:dyDescent="0.25">
      <c r="A326" s="72">
        <v>42</v>
      </c>
      <c r="B326" s="69">
        <v>130.1</v>
      </c>
      <c r="C326" s="73">
        <v>44057.565995370402</v>
      </c>
      <c r="D326" s="74" t="s">
        <v>30</v>
      </c>
      <c r="E326" s="27">
        <f t="shared" si="6"/>
        <v>5464.2</v>
      </c>
      <c r="F326" s="25"/>
      <c r="G326" s="25"/>
      <c r="H326" s="25"/>
      <c r="I326" s="25"/>
      <c r="J326" s="25"/>
      <c r="K326" s="25"/>
    </row>
    <row r="327" spans="1:11" x14ac:dyDescent="0.25">
      <c r="A327" s="72">
        <v>70</v>
      </c>
      <c r="B327" s="69">
        <v>130.1</v>
      </c>
      <c r="C327" s="73">
        <v>44057.565995370402</v>
      </c>
      <c r="D327" s="74" t="s">
        <v>30</v>
      </c>
      <c r="E327" s="27">
        <f t="shared" si="6"/>
        <v>9107</v>
      </c>
      <c r="F327" s="25"/>
      <c r="G327" s="25"/>
      <c r="H327" s="25"/>
      <c r="I327" s="25"/>
      <c r="J327" s="25"/>
      <c r="K327" s="25"/>
    </row>
    <row r="328" spans="1:11" x14ac:dyDescent="0.25">
      <c r="A328" s="72">
        <v>1</v>
      </c>
      <c r="B328" s="69">
        <v>130.1</v>
      </c>
      <c r="C328" s="73">
        <v>44057.565995370402</v>
      </c>
      <c r="D328" s="74" t="s">
        <v>30</v>
      </c>
      <c r="E328" s="27">
        <f t="shared" si="6"/>
        <v>130.1</v>
      </c>
      <c r="F328" s="25"/>
      <c r="G328" s="25"/>
      <c r="H328" s="25"/>
      <c r="I328" s="25"/>
      <c r="J328" s="25"/>
      <c r="K328" s="25"/>
    </row>
    <row r="329" spans="1:11" x14ac:dyDescent="0.25">
      <c r="A329" s="72">
        <v>17</v>
      </c>
      <c r="B329" s="69">
        <v>130.15</v>
      </c>
      <c r="C329" s="73">
        <v>44057.566157407397</v>
      </c>
      <c r="D329" s="74" t="s">
        <v>31</v>
      </c>
      <c r="E329" s="27">
        <f t="shared" si="6"/>
        <v>2212.5500000000002</v>
      </c>
      <c r="F329" s="25"/>
      <c r="G329" s="25"/>
      <c r="H329" s="25"/>
      <c r="I329" s="25"/>
      <c r="J329" s="25"/>
      <c r="K329" s="25"/>
    </row>
    <row r="330" spans="1:11" x14ac:dyDescent="0.25">
      <c r="A330" s="72">
        <v>16</v>
      </c>
      <c r="B330" s="69">
        <v>130.15</v>
      </c>
      <c r="C330" s="73">
        <v>44057.566157407397</v>
      </c>
      <c r="D330" s="74" t="s">
        <v>31</v>
      </c>
      <c r="E330" s="27">
        <f t="shared" si="6"/>
        <v>2082.4</v>
      </c>
      <c r="F330" s="25"/>
      <c r="G330" s="25"/>
      <c r="H330" s="25"/>
      <c r="I330" s="25"/>
      <c r="J330" s="25"/>
      <c r="K330" s="25"/>
    </row>
    <row r="331" spans="1:11" x14ac:dyDescent="0.25">
      <c r="A331" s="72">
        <v>3</v>
      </c>
      <c r="B331" s="69">
        <v>130.25</v>
      </c>
      <c r="C331" s="73">
        <v>44057.566365740699</v>
      </c>
      <c r="D331" s="74" t="s">
        <v>30</v>
      </c>
      <c r="E331" s="27">
        <f t="shared" si="6"/>
        <v>390.75</v>
      </c>
      <c r="F331" s="25"/>
      <c r="G331" s="25"/>
      <c r="H331" s="25"/>
      <c r="I331" s="25"/>
      <c r="J331" s="25"/>
      <c r="K331" s="25"/>
    </row>
    <row r="332" spans="1:11" x14ac:dyDescent="0.25">
      <c r="A332" s="72">
        <v>56</v>
      </c>
      <c r="B332" s="69">
        <v>130.25</v>
      </c>
      <c r="C332" s="73">
        <v>44057.566365740699</v>
      </c>
      <c r="D332" s="74" t="s">
        <v>30</v>
      </c>
      <c r="E332" s="27">
        <f t="shared" si="6"/>
        <v>7294</v>
      </c>
      <c r="F332" s="25"/>
      <c r="G332" s="25"/>
      <c r="H332" s="25"/>
      <c r="I332" s="25"/>
      <c r="J332" s="25"/>
      <c r="K332" s="25"/>
    </row>
    <row r="333" spans="1:11" x14ac:dyDescent="0.25">
      <c r="A333" s="72">
        <v>50</v>
      </c>
      <c r="B333" s="69">
        <v>130.25</v>
      </c>
      <c r="C333" s="73">
        <v>44057.566365740699</v>
      </c>
      <c r="D333" s="74" t="s">
        <v>30</v>
      </c>
      <c r="E333" s="27">
        <f t="shared" si="6"/>
        <v>6512.5</v>
      </c>
      <c r="F333" s="25"/>
      <c r="G333" s="25"/>
      <c r="H333" s="25"/>
      <c r="I333" s="25"/>
      <c r="J333" s="25"/>
      <c r="K333" s="25"/>
    </row>
    <row r="334" spans="1:11" x14ac:dyDescent="0.25">
      <c r="A334" s="72">
        <v>21</v>
      </c>
      <c r="B334" s="69">
        <v>130.25</v>
      </c>
      <c r="C334" s="73">
        <v>44057.566365740699</v>
      </c>
      <c r="D334" s="74" t="s">
        <v>30</v>
      </c>
      <c r="E334" s="27">
        <f t="shared" si="6"/>
        <v>2735.25</v>
      </c>
      <c r="F334" s="25"/>
      <c r="G334" s="25"/>
      <c r="H334" s="25"/>
      <c r="I334" s="25"/>
      <c r="J334" s="25"/>
      <c r="K334" s="25"/>
    </row>
    <row r="335" spans="1:11" x14ac:dyDescent="0.25">
      <c r="A335" s="72">
        <v>5</v>
      </c>
      <c r="B335" s="69">
        <v>130.25</v>
      </c>
      <c r="C335" s="73">
        <v>44057.566365740699</v>
      </c>
      <c r="D335" s="74" t="s">
        <v>30</v>
      </c>
      <c r="E335" s="27">
        <f t="shared" si="6"/>
        <v>651.25</v>
      </c>
      <c r="F335" s="25"/>
      <c r="G335" s="25"/>
      <c r="H335" s="25"/>
      <c r="I335" s="25"/>
      <c r="J335" s="25"/>
      <c r="K335" s="25"/>
    </row>
    <row r="336" spans="1:11" x14ac:dyDescent="0.25">
      <c r="A336" s="72">
        <v>57</v>
      </c>
      <c r="B336" s="69">
        <v>130.25</v>
      </c>
      <c r="C336" s="73">
        <v>44057.566481481503</v>
      </c>
      <c r="D336" s="74" t="s">
        <v>30</v>
      </c>
      <c r="E336" s="27">
        <f t="shared" si="6"/>
        <v>7424.25</v>
      </c>
      <c r="F336" s="25"/>
      <c r="G336" s="25"/>
      <c r="H336" s="25"/>
      <c r="I336" s="25"/>
      <c r="J336" s="25"/>
      <c r="K336" s="25"/>
    </row>
    <row r="337" spans="1:11" x14ac:dyDescent="0.25">
      <c r="A337" s="72">
        <v>59</v>
      </c>
      <c r="B337" s="69">
        <v>130.25</v>
      </c>
      <c r="C337" s="73">
        <v>44057.566481481503</v>
      </c>
      <c r="D337" s="74" t="s">
        <v>30</v>
      </c>
      <c r="E337" s="27">
        <f t="shared" si="6"/>
        <v>7684.75</v>
      </c>
      <c r="F337" s="25"/>
      <c r="G337" s="25"/>
      <c r="H337" s="25"/>
      <c r="I337" s="25"/>
      <c r="J337" s="25"/>
      <c r="K337" s="25"/>
    </row>
    <row r="338" spans="1:11" x14ac:dyDescent="0.25">
      <c r="A338" s="72">
        <v>22</v>
      </c>
      <c r="B338" s="69">
        <v>130.25</v>
      </c>
      <c r="C338" s="73">
        <v>44057.566493055601</v>
      </c>
      <c r="D338" s="74" t="s">
        <v>30</v>
      </c>
      <c r="E338" s="27">
        <f t="shared" si="6"/>
        <v>2865.5</v>
      </c>
      <c r="F338" s="25"/>
      <c r="G338" s="25"/>
      <c r="H338" s="25"/>
      <c r="I338" s="25"/>
      <c r="J338" s="25"/>
      <c r="K338" s="25"/>
    </row>
    <row r="339" spans="1:11" x14ac:dyDescent="0.25">
      <c r="A339" s="72">
        <v>139</v>
      </c>
      <c r="B339" s="69">
        <v>130.25</v>
      </c>
      <c r="C339" s="73">
        <v>44057.566493055601</v>
      </c>
      <c r="D339" s="74" t="s">
        <v>30</v>
      </c>
      <c r="E339" s="27">
        <f t="shared" si="6"/>
        <v>18104.75</v>
      </c>
      <c r="F339" s="25"/>
      <c r="G339" s="25"/>
      <c r="H339" s="25"/>
      <c r="I339" s="25"/>
      <c r="J339" s="25"/>
      <c r="K339" s="25"/>
    </row>
    <row r="340" spans="1:11" x14ac:dyDescent="0.25">
      <c r="A340" s="72">
        <v>14</v>
      </c>
      <c r="B340" s="69">
        <v>130.25</v>
      </c>
      <c r="C340" s="73">
        <v>44057.566493055601</v>
      </c>
      <c r="D340" s="74" t="s">
        <v>30</v>
      </c>
      <c r="E340" s="27">
        <f t="shared" si="6"/>
        <v>1823.5</v>
      </c>
      <c r="F340" s="25"/>
      <c r="G340" s="25"/>
      <c r="H340" s="25"/>
      <c r="I340" s="25"/>
      <c r="J340" s="25"/>
      <c r="K340" s="25"/>
    </row>
    <row r="341" spans="1:11" x14ac:dyDescent="0.25">
      <c r="A341" s="72">
        <v>1</v>
      </c>
      <c r="B341" s="69">
        <v>130.25</v>
      </c>
      <c r="C341" s="73">
        <v>44057.566493055601</v>
      </c>
      <c r="D341" s="74" t="s">
        <v>30</v>
      </c>
      <c r="E341" s="27">
        <f t="shared" si="6"/>
        <v>130.25</v>
      </c>
      <c r="F341" s="25"/>
      <c r="G341" s="25"/>
      <c r="H341" s="25"/>
      <c r="I341" s="25"/>
      <c r="J341" s="25"/>
      <c r="K341" s="25"/>
    </row>
    <row r="342" spans="1:11" x14ac:dyDescent="0.25">
      <c r="A342" s="72">
        <v>15</v>
      </c>
      <c r="B342" s="69">
        <v>130.35</v>
      </c>
      <c r="C342" s="73">
        <v>44057.567604166703</v>
      </c>
      <c r="D342" s="74" t="s">
        <v>30</v>
      </c>
      <c r="E342" s="27">
        <f t="shared" si="6"/>
        <v>1955.25</v>
      </c>
      <c r="F342" s="25"/>
      <c r="G342" s="25"/>
      <c r="H342" s="25"/>
      <c r="I342" s="25"/>
      <c r="J342" s="25"/>
      <c r="K342" s="25"/>
    </row>
    <row r="343" spans="1:11" x14ac:dyDescent="0.25">
      <c r="A343" s="72">
        <v>29</v>
      </c>
      <c r="B343" s="69">
        <v>130.35</v>
      </c>
      <c r="C343" s="73">
        <v>44057.569074074097</v>
      </c>
      <c r="D343" s="74" t="s">
        <v>30</v>
      </c>
      <c r="E343" s="27">
        <f t="shared" si="6"/>
        <v>3780.1499999999996</v>
      </c>
      <c r="F343" s="25"/>
      <c r="G343" s="25"/>
      <c r="H343" s="25"/>
      <c r="I343" s="25"/>
      <c r="J343" s="25"/>
      <c r="K343" s="25"/>
    </row>
    <row r="344" spans="1:11" x14ac:dyDescent="0.25">
      <c r="A344" s="72">
        <v>1</v>
      </c>
      <c r="B344" s="69">
        <v>130.4</v>
      </c>
      <c r="C344" s="73">
        <v>44057.5699074074</v>
      </c>
      <c r="D344" s="74" t="s">
        <v>31</v>
      </c>
      <c r="E344" s="27">
        <f t="shared" si="6"/>
        <v>130.4</v>
      </c>
      <c r="F344" s="25"/>
      <c r="G344" s="25"/>
      <c r="H344" s="25"/>
      <c r="I344" s="25"/>
      <c r="J344" s="25"/>
      <c r="K344" s="25"/>
    </row>
    <row r="345" spans="1:11" x14ac:dyDescent="0.25">
      <c r="A345" s="72">
        <v>12</v>
      </c>
      <c r="B345" s="69">
        <v>130.4</v>
      </c>
      <c r="C345" s="73">
        <v>44057.5699074074</v>
      </c>
      <c r="D345" s="74" t="s">
        <v>30</v>
      </c>
      <c r="E345" s="27">
        <f t="shared" si="6"/>
        <v>1564.8000000000002</v>
      </c>
      <c r="F345" s="25"/>
      <c r="G345" s="25"/>
      <c r="H345" s="25"/>
      <c r="I345" s="25"/>
      <c r="J345" s="25"/>
      <c r="K345" s="25"/>
    </row>
    <row r="346" spans="1:11" x14ac:dyDescent="0.25">
      <c r="A346" s="72">
        <v>16</v>
      </c>
      <c r="B346" s="69">
        <v>130.4</v>
      </c>
      <c r="C346" s="73">
        <v>44057.5699074074</v>
      </c>
      <c r="D346" s="74" t="s">
        <v>30</v>
      </c>
      <c r="E346" s="27">
        <f t="shared" si="6"/>
        <v>2086.4</v>
      </c>
      <c r="F346" s="25"/>
      <c r="G346" s="25"/>
      <c r="H346" s="25"/>
      <c r="I346" s="25"/>
      <c r="J346" s="25"/>
      <c r="K346" s="25"/>
    </row>
    <row r="347" spans="1:11" x14ac:dyDescent="0.25">
      <c r="A347" s="72">
        <v>73</v>
      </c>
      <c r="B347" s="69">
        <v>130.4</v>
      </c>
      <c r="C347" s="73">
        <v>44057.5699074074</v>
      </c>
      <c r="D347" s="74" t="s">
        <v>30</v>
      </c>
      <c r="E347" s="27">
        <f t="shared" si="6"/>
        <v>9519.2000000000007</v>
      </c>
      <c r="F347" s="25"/>
      <c r="G347" s="25"/>
      <c r="H347" s="25"/>
      <c r="I347" s="25"/>
      <c r="J347" s="25"/>
      <c r="K347" s="25"/>
    </row>
    <row r="348" spans="1:11" x14ac:dyDescent="0.25">
      <c r="A348" s="72">
        <v>3</v>
      </c>
      <c r="B348" s="69">
        <v>130.55000000000001</v>
      </c>
      <c r="C348" s="73">
        <v>44057.5726967593</v>
      </c>
      <c r="D348" s="74" t="s">
        <v>30</v>
      </c>
      <c r="E348" s="27">
        <f t="shared" si="6"/>
        <v>391.65000000000003</v>
      </c>
      <c r="F348" s="25"/>
      <c r="G348" s="25"/>
      <c r="H348" s="25"/>
      <c r="I348" s="25"/>
      <c r="J348" s="25"/>
      <c r="K348" s="25"/>
    </row>
    <row r="349" spans="1:11" x14ac:dyDescent="0.25">
      <c r="A349" s="72">
        <v>49</v>
      </c>
      <c r="B349" s="69">
        <v>130.55000000000001</v>
      </c>
      <c r="C349" s="73">
        <v>44057.5726967593</v>
      </c>
      <c r="D349" s="74" t="s">
        <v>30</v>
      </c>
      <c r="E349" s="27">
        <f t="shared" si="6"/>
        <v>6396.9500000000007</v>
      </c>
      <c r="F349" s="25"/>
      <c r="G349" s="25"/>
      <c r="H349" s="25"/>
      <c r="I349" s="25"/>
      <c r="J349" s="25"/>
      <c r="K349" s="25"/>
    </row>
    <row r="350" spans="1:11" x14ac:dyDescent="0.25">
      <c r="A350" s="72">
        <v>50</v>
      </c>
      <c r="B350" s="69">
        <v>130.55000000000001</v>
      </c>
      <c r="C350" s="73">
        <v>44057.5726967593</v>
      </c>
      <c r="D350" s="74" t="s">
        <v>30</v>
      </c>
      <c r="E350" s="27">
        <f t="shared" si="6"/>
        <v>6527.5000000000009</v>
      </c>
      <c r="F350" s="25"/>
      <c r="G350" s="25"/>
      <c r="H350" s="25"/>
      <c r="I350" s="25"/>
      <c r="J350" s="25"/>
      <c r="K350" s="25"/>
    </row>
    <row r="351" spans="1:11" x14ac:dyDescent="0.25">
      <c r="A351" s="72">
        <v>4</v>
      </c>
      <c r="B351" s="69">
        <v>130.55000000000001</v>
      </c>
      <c r="C351" s="73">
        <v>44057.572708333297</v>
      </c>
      <c r="D351" s="74" t="s">
        <v>30</v>
      </c>
      <c r="E351" s="27">
        <f t="shared" si="6"/>
        <v>522.20000000000005</v>
      </c>
      <c r="F351" s="25"/>
      <c r="G351" s="25"/>
      <c r="H351" s="25"/>
      <c r="I351" s="25"/>
      <c r="J351" s="25"/>
      <c r="K351" s="25"/>
    </row>
    <row r="352" spans="1:11" x14ac:dyDescent="0.25">
      <c r="A352" s="72">
        <v>16</v>
      </c>
      <c r="B352" s="69">
        <v>130.55000000000001</v>
      </c>
      <c r="C352" s="73">
        <v>44057.574374999997</v>
      </c>
      <c r="D352" s="74" t="s">
        <v>31</v>
      </c>
      <c r="E352" s="27">
        <f t="shared" si="6"/>
        <v>2088.8000000000002</v>
      </c>
      <c r="F352" s="25"/>
      <c r="G352" s="25"/>
      <c r="H352" s="25"/>
      <c r="I352" s="25"/>
      <c r="J352" s="25"/>
      <c r="K352" s="25"/>
    </row>
    <row r="353" spans="1:11" x14ac:dyDescent="0.25">
      <c r="A353" s="72">
        <v>3</v>
      </c>
      <c r="B353" s="69">
        <v>130.55000000000001</v>
      </c>
      <c r="C353" s="73">
        <v>44057.574374999997</v>
      </c>
      <c r="D353" s="74" t="s">
        <v>30</v>
      </c>
      <c r="E353" s="27">
        <f t="shared" si="6"/>
        <v>391.65000000000003</v>
      </c>
      <c r="F353" s="25"/>
      <c r="G353" s="25"/>
      <c r="H353" s="25"/>
      <c r="I353" s="25"/>
      <c r="J353" s="25"/>
      <c r="K353" s="25"/>
    </row>
    <row r="354" spans="1:11" x14ac:dyDescent="0.25">
      <c r="A354" s="72">
        <v>1</v>
      </c>
      <c r="B354" s="69">
        <v>130.55000000000001</v>
      </c>
      <c r="C354" s="73">
        <v>44057.574687499997</v>
      </c>
      <c r="D354" s="74" t="s">
        <v>30</v>
      </c>
      <c r="E354" s="27">
        <f t="shared" si="6"/>
        <v>130.55000000000001</v>
      </c>
      <c r="F354" s="25"/>
      <c r="G354" s="25"/>
      <c r="H354" s="25"/>
      <c r="I354" s="25"/>
      <c r="J354" s="25"/>
      <c r="K354" s="25"/>
    </row>
    <row r="355" spans="1:11" x14ac:dyDescent="0.25">
      <c r="A355" s="72">
        <v>2</v>
      </c>
      <c r="B355" s="69">
        <v>130.55000000000001</v>
      </c>
      <c r="C355" s="73">
        <v>44057.574745370403</v>
      </c>
      <c r="D355" s="74" t="s">
        <v>30</v>
      </c>
      <c r="E355" s="27">
        <f t="shared" si="6"/>
        <v>261.10000000000002</v>
      </c>
      <c r="F355" s="25"/>
      <c r="G355" s="25"/>
      <c r="H355" s="25"/>
      <c r="I355" s="25"/>
      <c r="J355" s="25"/>
      <c r="K355" s="25"/>
    </row>
    <row r="356" spans="1:11" x14ac:dyDescent="0.25">
      <c r="A356" s="72">
        <v>121</v>
      </c>
      <c r="B356" s="69">
        <v>130.55000000000001</v>
      </c>
      <c r="C356" s="73">
        <v>44057.574745370403</v>
      </c>
      <c r="D356" s="74" t="s">
        <v>30</v>
      </c>
      <c r="E356" s="27">
        <f t="shared" si="6"/>
        <v>15796.550000000001</v>
      </c>
      <c r="F356" s="25"/>
      <c r="G356" s="25"/>
      <c r="H356" s="25"/>
      <c r="I356" s="25"/>
      <c r="J356" s="25"/>
      <c r="K356" s="25"/>
    </row>
    <row r="357" spans="1:11" x14ac:dyDescent="0.25">
      <c r="A357" s="72">
        <v>14</v>
      </c>
      <c r="B357" s="69">
        <v>130.44999999999999</v>
      </c>
      <c r="C357" s="73">
        <v>44057.576655092598</v>
      </c>
      <c r="D357" s="74" t="s">
        <v>30</v>
      </c>
      <c r="E357" s="27">
        <f t="shared" si="6"/>
        <v>1826.2999999999997</v>
      </c>
      <c r="F357" s="25"/>
      <c r="G357" s="25"/>
      <c r="H357" s="25"/>
      <c r="I357" s="25"/>
      <c r="J357" s="25"/>
      <c r="K357" s="25"/>
    </row>
    <row r="358" spans="1:11" x14ac:dyDescent="0.25">
      <c r="A358" s="72">
        <v>1</v>
      </c>
      <c r="B358" s="69">
        <v>130.5</v>
      </c>
      <c r="C358" s="73">
        <v>44057.578252314801</v>
      </c>
      <c r="D358" s="74" t="s">
        <v>31</v>
      </c>
      <c r="E358" s="27">
        <f t="shared" si="6"/>
        <v>130.5</v>
      </c>
      <c r="F358" s="25"/>
      <c r="G358" s="25"/>
      <c r="H358" s="25"/>
      <c r="I358" s="25"/>
      <c r="J358" s="25"/>
      <c r="K358" s="25"/>
    </row>
    <row r="359" spans="1:11" x14ac:dyDescent="0.25">
      <c r="A359" s="72">
        <v>15</v>
      </c>
      <c r="B359" s="69">
        <v>130.5</v>
      </c>
      <c r="C359" s="73">
        <v>44057.578252314801</v>
      </c>
      <c r="D359" s="74" t="s">
        <v>31</v>
      </c>
      <c r="E359" s="27">
        <f t="shared" si="6"/>
        <v>1957.5</v>
      </c>
      <c r="F359" s="25"/>
      <c r="G359" s="25"/>
      <c r="H359" s="25"/>
      <c r="I359" s="25"/>
      <c r="J359" s="25"/>
      <c r="K359" s="25"/>
    </row>
    <row r="360" spans="1:11" x14ac:dyDescent="0.25">
      <c r="A360" s="72">
        <v>15</v>
      </c>
      <c r="B360" s="69">
        <v>130.5</v>
      </c>
      <c r="C360" s="73">
        <v>44057.578252314801</v>
      </c>
      <c r="D360" s="74" t="s">
        <v>31</v>
      </c>
      <c r="E360" s="27">
        <f t="shared" si="6"/>
        <v>1957.5</v>
      </c>
      <c r="F360" s="25"/>
      <c r="G360" s="25"/>
      <c r="H360" s="25"/>
      <c r="I360" s="25"/>
      <c r="J360" s="25"/>
      <c r="K360" s="25"/>
    </row>
    <row r="361" spans="1:11" x14ac:dyDescent="0.25">
      <c r="A361" s="72">
        <v>64</v>
      </c>
      <c r="B361" s="69">
        <v>130.5</v>
      </c>
      <c r="C361" s="73">
        <v>44057.578252314801</v>
      </c>
      <c r="D361" s="74" t="s">
        <v>31</v>
      </c>
      <c r="E361" s="27">
        <f t="shared" si="6"/>
        <v>8352</v>
      </c>
      <c r="F361" s="25"/>
      <c r="G361" s="25"/>
      <c r="H361" s="25"/>
      <c r="I361" s="25"/>
      <c r="J361" s="25"/>
      <c r="K361" s="25"/>
    </row>
    <row r="362" spans="1:11" x14ac:dyDescent="0.25">
      <c r="A362" s="72">
        <v>11</v>
      </c>
      <c r="B362" s="69">
        <v>130.5</v>
      </c>
      <c r="C362" s="73">
        <v>44057.578252314801</v>
      </c>
      <c r="D362" s="74" t="s">
        <v>31</v>
      </c>
      <c r="E362" s="27">
        <f t="shared" si="6"/>
        <v>1435.5</v>
      </c>
      <c r="F362" s="25"/>
      <c r="G362" s="25"/>
      <c r="H362" s="25"/>
      <c r="I362" s="25"/>
      <c r="J362" s="25"/>
      <c r="K362" s="25"/>
    </row>
    <row r="363" spans="1:11" x14ac:dyDescent="0.25">
      <c r="A363" s="72">
        <v>32</v>
      </c>
      <c r="B363" s="69">
        <v>130.55000000000001</v>
      </c>
      <c r="C363" s="73">
        <v>44057.580694444499</v>
      </c>
      <c r="D363" s="74" t="s">
        <v>30</v>
      </c>
      <c r="E363" s="27">
        <f t="shared" si="6"/>
        <v>4177.6000000000004</v>
      </c>
      <c r="F363" s="25"/>
      <c r="G363" s="25"/>
      <c r="H363" s="25"/>
      <c r="I363" s="25"/>
      <c r="J363" s="25"/>
      <c r="K363" s="25"/>
    </row>
    <row r="364" spans="1:11" x14ac:dyDescent="0.25">
      <c r="A364" s="72">
        <v>59</v>
      </c>
      <c r="B364" s="69">
        <v>130.55000000000001</v>
      </c>
      <c r="C364" s="73">
        <v>44057.580694444499</v>
      </c>
      <c r="D364" s="74" t="s">
        <v>30</v>
      </c>
      <c r="E364" s="27">
        <f t="shared" si="6"/>
        <v>7702.4500000000007</v>
      </c>
      <c r="F364" s="25"/>
      <c r="G364" s="25"/>
      <c r="H364" s="25"/>
      <c r="I364" s="25"/>
      <c r="J364" s="25"/>
      <c r="K364" s="25"/>
    </row>
    <row r="365" spans="1:11" x14ac:dyDescent="0.25">
      <c r="A365" s="72">
        <v>11</v>
      </c>
      <c r="B365" s="69">
        <v>130.55000000000001</v>
      </c>
      <c r="C365" s="73">
        <v>44057.580694444499</v>
      </c>
      <c r="D365" s="74" t="s">
        <v>30</v>
      </c>
      <c r="E365" s="27">
        <f t="shared" si="6"/>
        <v>1436.0500000000002</v>
      </c>
      <c r="F365" s="25"/>
      <c r="G365" s="25"/>
      <c r="H365" s="25"/>
      <c r="I365" s="25"/>
      <c r="J365" s="25"/>
      <c r="K365" s="25"/>
    </row>
    <row r="366" spans="1:11" x14ac:dyDescent="0.25">
      <c r="A366" s="72">
        <v>15</v>
      </c>
      <c r="B366" s="69">
        <v>130.55000000000001</v>
      </c>
      <c r="C366" s="73">
        <v>44057.582245370402</v>
      </c>
      <c r="D366" s="74" t="s">
        <v>30</v>
      </c>
      <c r="E366" s="27">
        <f t="shared" si="6"/>
        <v>1958.2500000000002</v>
      </c>
      <c r="F366" s="25"/>
      <c r="G366" s="25"/>
      <c r="H366" s="25"/>
      <c r="I366" s="25"/>
      <c r="J366" s="25"/>
      <c r="K366" s="25"/>
    </row>
    <row r="367" spans="1:11" x14ac:dyDescent="0.25">
      <c r="A367" s="72">
        <v>15</v>
      </c>
      <c r="B367" s="69">
        <v>130.5</v>
      </c>
      <c r="C367" s="73">
        <v>44057.583333333299</v>
      </c>
      <c r="D367" s="74" t="s">
        <v>30</v>
      </c>
      <c r="E367" s="27">
        <f t="shared" si="6"/>
        <v>1957.5</v>
      </c>
      <c r="F367" s="25"/>
      <c r="G367" s="25"/>
      <c r="H367" s="25"/>
      <c r="I367" s="25"/>
      <c r="J367" s="25"/>
      <c r="K367" s="25"/>
    </row>
    <row r="368" spans="1:11" x14ac:dyDescent="0.25">
      <c r="A368" s="72">
        <v>9</v>
      </c>
      <c r="B368" s="69">
        <v>130.55000000000001</v>
      </c>
      <c r="C368" s="73">
        <v>44057.583541666703</v>
      </c>
      <c r="D368" s="74" t="s">
        <v>31</v>
      </c>
      <c r="E368" s="27">
        <f t="shared" si="6"/>
        <v>1174.95</v>
      </c>
      <c r="F368" s="25"/>
      <c r="G368" s="25"/>
      <c r="H368" s="25"/>
      <c r="I368" s="25"/>
      <c r="J368" s="25"/>
      <c r="K368" s="25"/>
    </row>
    <row r="369" spans="1:11" x14ac:dyDescent="0.25">
      <c r="A369" s="72">
        <v>24</v>
      </c>
      <c r="B369" s="69">
        <v>130.55000000000001</v>
      </c>
      <c r="C369" s="73">
        <v>44057.583541666703</v>
      </c>
      <c r="D369" s="74" t="s">
        <v>31</v>
      </c>
      <c r="E369" s="27">
        <f t="shared" si="6"/>
        <v>3133.2000000000003</v>
      </c>
      <c r="F369" s="25"/>
      <c r="G369" s="25"/>
      <c r="H369" s="25"/>
      <c r="I369" s="25"/>
      <c r="J369" s="25"/>
      <c r="K369" s="25"/>
    </row>
    <row r="370" spans="1:11" x14ac:dyDescent="0.25">
      <c r="A370" s="72">
        <v>16</v>
      </c>
      <c r="B370" s="69">
        <v>130.55000000000001</v>
      </c>
      <c r="C370" s="73">
        <v>44057.583541666703</v>
      </c>
      <c r="D370" s="74" t="s">
        <v>30</v>
      </c>
      <c r="E370" s="27">
        <f t="shared" si="6"/>
        <v>2088.8000000000002</v>
      </c>
      <c r="F370" s="25"/>
      <c r="G370" s="25"/>
      <c r="H370" s="25"/>
      <c r="I370" s="25"/>
      <c r="J370" s="25"/>
      <c r="K370" s="25"/>
    </row>
    <row r="371" spans="1:11" x14ac:dyDescent="0.25">
      <c r="A371" s="72">
        <v>69</v>
      </c>
      <c r="B371" s="69">
        <v>130.55000000000001</v>
      </c>
      <c r="C371" s="73">
        <v>44057.583715277797</v>
      </c>
      <c r="D371" s="74" t="s">
        <v>30</v>
      </c>
      <c r="E371" s="27">
        <f t="shared" si="6"/>
        <v>9007.9500000000007</v>
      </c>
      <c r="F371" s="25"/>
      <c r="G371" s="25"/>
      <c r="H371" s="25"/>
      <c r="I371" s="25"/>
      <c r="J371" s="25"/>
      <c r="K371" s="25"/>
    </row>
    <row r="372" spans="1:11" x14ac:dyDescent="0.25">
      <c r="A372" s="72">
        <v>50</v>
      </c>
      <c r="B372" s="69">
        <v>130.5</v>
      </c>
      <c r="C372" s="73">
        <v>44057.586458333302</v>
      </c>
      <c r="D372" s="74" t="s">
        <v>30</v>
      </c>
      <c r="E372" s="27">
        <f t="shared" si="6"/>
        <v>6525</v>
      </c>
      <c r="F372" s="25"/>
      <c r="G372" s="25"/>
      <c r="H372" s="25"/>
      <c r="I372" s="25"/>
      <c r="J372" s="25"/>
      <c r="K372" s="25"/>
    </row>
    <row r="373" spans="1:11" x14ac:dyDescent="0.25">
      <c r="A373" s="72">
        <v>57</v>
      </c>
      <c r="B373" s="69">
        <v>130.5</v>
      </c>
      <c r="C373" s="73">
        <v>44057.586458333302</v>
      </c>
      <c r="D373" s="74" t="s">
        <v>30</v>
      </c>
      <c r="E373" s="27">
        <f t="shared" si="6"/>
        <v>7438.5</v>
      </c>
      <c r="F373" s="25"/>
      <c r="G373" s="25"/>
      <c r="H373" s="25"/>
      <c r="I373" s="25"/>
      <c r="J373" s="25"/>
      <c r="K373" s="25"/>
    </row>
    <row r="374" spans="1:11" x14ac:dyDescent="0.25">
      <c r="A374" s="72">
        <v>44</v>
      </c>
      <c r="B374" s="69">
        <v>130.5</v>
      </c>
      <c r="C374" s="73">
        <v>44057.586458333302</v>
      </c>
      <c r="D374" s="74" t="s">
        <v>30</v>
      </c>
      <c r="E374" s="27">
        <f t="shared" si="6"/>
        <v>5742</v>
      </c>
      <c r="F374" s="25"/>
      <c r="G374" s="25"/>
      <c r="H374" s="25"/>
      <c r="I374" s="25"/>
      <c r="J374" s="25"/>
      <c r="K374" s="25"/>
    </row>
    <row r="375" spans="1:11" x14ac:dyDescent="0.25">
      <c r="A375" s="72">
        <v>32</v>
      </c>
      <c r="B375" s="69">
        <v>130.5</v>
      </c>
      <c r="C375" s="73">
        <v>44057.589432870402</v>
      </c>
      <c r="D375" s="74" t="s">
        <v>31</v>
      </c>
      <c r="E375" s="27">
        <f t="shared" si="6"/>
        <v>4176</v>
      </c>
      <c r="F375" s="25"/>
      <c r="G375" s="25"/>
      <c r="H375" s="25"/>
      <c r="I375" s="25"/>
      <c r="J375" s="25"/>
      <c r="K375" s="25"/>
    </row>
    <row r="376" spans="1:11" x14ac:dyDescent="0.25">
      <c r="A376" s="72">
        <v>8</v>
      </c>
      <c r="B376" s="69">
        <v>130.55000000000001</v>
      </c>
      <c r="C376" s="73">
        <v>44057.590509259302</v>
      </c>
      <c r="D376" s="74" t="s">
        <v>31</v>
      </c>
      <c r="E376" s="27">
        <f t="shared" si="6"/>
        <v>1044.4000000000001</v>
      </c>
      <c r="F376" s="25"/>
      <c r="G376" s="25"/>
      <c r="H376" s="25"/>
      <c r="I376" s="25"/>
      <c r="J376" s="25"/>
      <c r="K376" s="25"/>
    </row>
    <row r="377" spans="1:11" x14ac:dyDescent="0.25">
      <c r="A377" s="72">
        <v>15</v>
      </c>
      <c r="B377" s="69">
        <v>130.55000000000001</v>
      </c>
      <c r="C377" s="73">
        <v>44057.590509259302</v>
      </c>
      <c r="D377" s="74" t="s">
        <v>31</v>
      </c>
      <c r="E377" s="27">
        <f t="shared" si="6"/>
        <v>1958.2500000000002</v>
      </c>
      <c r="F377" s="25"/>
      <c r="G377" s="25"/>
      <c r="H377" s="25"/>
      <c r="I377" s="25"/>
      <c r="J377" s="25"/>
      <c r="K377" s="25"/>
    </row>
    <row r="378" spans="1:11" x14ac:dyDescent="0.25">
      <c r="A378" s="72">
        <v>13</v>
      </c>
      <c r="B378" s="69">
        <v>130.55000000000001</v>
      </c>
      <c r="C378" s="73">
        <v>44057.590509259302</v>
      </c>
      <c r="D378" s="74" t="s">
        <v>31</v>
      </c>
      <c r="E378" s="27">
        <f t="shared" si="6"/>
        <v>1697.15</v>
      </c>
      <c r="F378" s="25"/>
      <c r="G378" s="25"/>
      <c r="H378" s="25"/>
      <c r="I378" s="25"/>
      <c r="J378" s="25"/>
      <c r="K378" s="25"/>
    </row>
    <row r="379" spans="1:11" x14ac:dyDescent="0.25">
      <c r="A379" s="72">
        <v>24</v>
      </c>
      <c r="B379" s="69">
        <v>130.55000000000001</v>
      </c>
      <c r="C379" s="73">
        <v>44057.590509259302</v>
      </c>
      <c r="D379" s="74" t="s">
        <v>31</v>
      </c>
      <c r="E379" s="27">
        <f t="shared" si="6"/>
        <v>3133.2000000000003</v>
      </c>
      <c r="F379" s="25"/>
      <c r="G379" s="25"/>
      <c r="H379" s="25"/>
      <c r="I379" s="25"/>
      <c r="J379" s="25"/>
      <c r="K379" s="25"/>
    </row>
    <row r="380" spans="1:11" x14ac:dyDescent="0.25">
      <c r="A380" s="72">
        <v>16</v>
      </c>
      <c r="B380" s="69">
        <v>130.35</v>
      </c>
      <c r="C380" s="73">
        <v>44057.5924884259</v>
      </c>
      <c r="D380" s="74" t="s">
        <v>30</v>
      </c>
      <c r="E380" s="27">
        <f t="shared" si="6"/>
        <v>2085.6</v>
      </c>
      <c r="F380" s="25"/>
      <c r="G380" s="25"/>
      <c r="H380" s="25"/>
      <c r="I380" s="25"/>
      <c r="J380" s="25"/>
      <c r="K380" s="25"/>
    </row>
    <row r="381" spans="1:11" x14ac:dyDescent="0.25">
      <c r="A381" s="72">
        <v>11</v>
      </c>
      <c r="B381" s="69">
        <v>130.35</v>
      </c>
      <c r="C381" s="73">
        <v>44057.592546296299</v>
      </c>
      <c r="D381" s="74" t="s">
        <v>30</v>
      </c>
      <c r="E381" s="27">
        <f t="shared" si="6"/>
        <v>1433.85</v>
      </c>
      <c r="F381" s="25"/>
      <c r="G381" s="25"/>
      <c r="H381" s="25"/>
      <c r="I381" s="25"/>
      <c r="J381" s="25"/>
      <c r="K381" s="25"/>
    </row>
    <row r="382" spans="1:11" x14ac:dyDescent="0.25">
      <c r="A382" s="72">
        <v>54</v>
      </c>
      <c r="B382" s="69">
        <v>130.35</v>
      </c>
      <c r="C382" s="73">
        <v>44057.592546296299</v>
      </c>
      <c r="D382" s="74" t="s">
        <v>30</v>
      </c>
      <c r="E382" s="27">
        <f t="shared" si="6"/>
        <v>7038.9</v>
      </c>
      <c r="F382" s="25"/>
      <c r="G382" s="25"/>
      <c r="H382" s="25"/>
      <c r="I382" s="25"/>
      <c r="J382" s="25"/>
      <c r="K382" s="25"/>
    </row>
    <row r="383" spans="1:11" x14ac:dyDescent="0.25">
      <c r="A383" s="72">
        <v>11</v>
      </c>
      <c r="B383" s="69">
        <v>130.30000000000001</v>
      </c>
      <c r="C383" s="73">
        <v>44057.593321759297</v>
      </c>
      <c r="D383" s="74" t="s">
        <v>30</v>
      </c>
      <c r="E383" s="27">
        <f t="shared" si="6"/>
        <v>1433.3000000000002</v>
      </c>
      <c r="F383" s="25"/>
      <c r="G383" s="25"/>
      <c r="H383" s="25"/>
      <c r="I383" s="25"/>
      <c r="J383" s="25"/>
      <c r="K383" s="25"/>
    </row>
    <row r="384" spans="1:11" x14ac:dyDescent="0.25">
      <c r="A384" s="72">
        <v>53</v>
      </c>
      <c r="B384" s="69">
        <v>130.30000000000001</v>
      </c>
      <c r="C384" s="73">
        <v>44057.593321759297</v>
      </c>
      <c r="D384" s="74" t="s">
        <v>30</v>
      </c>
      <c r="E384" s="27">
        <f t="shared" si="6"/>
        <v>6905.9000000000005</v>
      </c>
      <c r="F384" s="25"/>
      <c r="G384" s="25"/>
      <c r="H384" s="25"/>
      <c r="I384" s="25"/>
      <c r="J384" s="25"/>
      <c r="K384" s="25"/>
    </row>
    <row r="385" spans="1:11" x14ac:dyDescent="0.25">
      <c r="A385" s="72">
        <v>10</v>
      </c>
      <c r="B385" s="69">
        <v>130.30000000000001</v>
      </c>
      <c r="C385" s="73">
        <v>44057.593321759297</v>
      </c>
      <c r="D385" s="74" t="s">
        <v>30</v>
      </c>
      <c r="E385" s="27">
        <f t="shared" si="6"/>
        <v>1303</v>
      </c>
      <c r="F385" s="25"/>
      <c r="G385" s="25"/>
      <c r="H385" s="25"/>
      <c r="I385" s="25"/>
      <c r="J385" s="25"/>
      <c r="K385" s="25"/>
    </row>
    <row r="386" spans="1:11" x14ac:dyDescent="0.25">
      <c r="A386" s="72">
        <v>50</v>
      </c>
      <c r="B386" s="69">
        <v>130.15</v>
      </c>
      <c r="C386" s="73">
        <v>44057.595358796301</v>
      </c>
      <c r="D386" s="74" t="s">
        <v>30</v>
      </c>
      <c r="E386" s="27">
        <f t="shared" si="6"/>
        <v>6507.5</v>
      </c>
      <c r="F386" s="25"/>
      <c r="G386" s="25"/>
      <c r="H386" s="25"/>
      <c r="I386" s="25"/>
      <c r="J386" s="25"/>
      <c r="K386" s="25"/>
    </row>
    <row r="387" spans="1:11" x14ac:dyDescent="0.25">
      <c r="A387" s="72">
        <v>16</v>
      </c>
      <c r="B387" s="69">
        <v>130.15</v>
      </c>
      <c r="C387" s="73">
        <v>44057.595358796301</v>
      </c>
      <c r="D387" s="74" t="s">
        <v>30</v>
      </c>
      <c r="E387" s="27">
        <f t="shared" ref="E387:E450" si="7">A387*B387</f>
        <v>2082.4</v>
      </c>
      <c r="F387" s="25"/>
      <c r="G387" s="25"/>
      <c r="H387" s="25"/>
      <c r="I387" s="25"/>
      <c r="J387" s="25"/>
      <c r="K387" s="25"/>
    </row>
    <row r="388" spans="1:11" x14ac:dyDescent="0.25">
      <c r="A388" s="72">
        <v>60</v>
      </c>
      <c r="B388" s="69">
        <v>130.19999999999999</v>
      </c>
      <c r="C388" s="73">
        <v>44057.596261574101</v>
      </c>
      <c r="D388" s="74" t="s">
        <v>33</v>
      </c>
      <c r="E388" s="27">
        <f t="shared" si="7"/>
        <v>7811.9999999999991</v>
      </c>
      <c r="F388" s="25"/>
      <c r="G388" s="25"/>
      <c r="H388" s="25"/>
      <c r="I388" s="25"/>
      <c r="J388" s="25"/>
      <c r="K388" s="25"/>
    </row>
    <row r="389" spans="1:11" x14ac:dyDescent="0.25">
      <c r="A389" s="72">
        <v>2</v>
      </c>
      <c r="B389" s="69">
        <v>130.19999999999999</v>
      </c>
      <c r="C389" s="73">
        <v>44057.596261574101</v>
      </c>
      <c r="D389" s="74" t="s">
        <v>33</v>
      </c>
      <c r="E389" s="27">
        <f t="shared" si="7"/>
        <v>260.39999999999998</v>
      </c>
      <c r="F389" s="25"/>
      <c r="G389" s="25"/>
      <c r="H389" s="25"/>
      <c r="I389" s="25"/>
      <c r="J389" s="25"/>
      <c r="K389" s="25"/>
    </row>
    <row r="390" spans="1:11" x14ac:dyDescent="0.25">
      <c r="A390" s="72">
        <v>74</v>
      </c>
      <c r="B390" s="69">
        <v>130.19999999999999</v>
      </c>
      <c r="C390" s="73">
        <v>44057.596261574101</v>
      </c>
      <c r="D390" s="74" t="s">
        <v>30</v>
      </c>
      <c r="E390" s="27">
        <f t="shared" si="7"/>
        <v>9634.7999999999993</v>
      </c>
      <c r="F390" s="25"/>
      <c r="G390" s="25"/>
      <c r="H390" s="25"/>
      <c r="I390" s="25"/>
      <c r="J390" s="25"/>
      <c r="K390" s="25"/>
    </row>
    <row r="391" spans="1:11" x14ac:dyDescent="0.25">
      <c r="A391" s="72">
        <v>51</v>
      </c>
      <c r="B391" s="69">
        <v>130.15</v>
      </c>
      <c r="C391" s="73">
        <v>44057.598611111098</v>
      </c>
      <c r="D391" s="74" t="s">
        <v>32</v>
      </c>
      <c r="E391" s="27">
        <f t="shared" si="7"/>
        <v>6637.6500000000005</v>
      </c>
      <c r="F391" s="25"/>
      <c r="G391" s="25"/>
      <c r="H391" s="25"/>
      <c r="I391" s="25"/>
      <c r="J391" s="25"/>
      <c r="K391" s="25"/>
    </row>
    <row r="392" spans="1:11" x14ac:dyDescent="0.25">
      <c r="A392" s="72">
        <v>11</v>
      </c>
      <c r="B392" s="69">
        <v>130.15</v>
      </c>
      <c r="C392" s="73">
        <v>44057.598611111098</v>
      </c>
      <c r="D392" s="74" t="s">
        <v>31</v>
      </c>
      <c r="E392" s="27">
        <f t="shared" si="7"/>
        <v>1431.65</v>
      </c>
      <c r="F392" s="25"/>
      <c r="G392" s="25"/>
      <c r="H392" s="25"/>
      <c r="I392" s="25"/>
      <c r="J392" s="25"/>
      <c r="K392" s="25"/>
    </row>
    <row r="393" spans="1:11" x14ac:dyDescent="0.25">
      <c r="A393" s="72">
        <v>94</v>
      </c>
      <c r="B393" s="69">
        <v>130.1</v>
      </c>
      <c r="C393" s="73">
        <v>44057.6000347222</v>
      </c>
      <c r="D393" s="74" t="s">
        <v>30</v>
      </c>
      <c r="E393" s="27">
        <f t="shared" si="7"/>
        <v>12229.4</v>
      </c>
      <c r="F393" s="25"/>
      <c r="G393" s="25"/>
      <c r="H393" s="25"/>
      <c r="I393" s="25"/>
      <c r="J393" s="25"/>
      <c r="K393" s="25"/>
    </row>
    <row r="394" spans="1:11" x14ac:dyDescent="0.25">
      <c r="A394" s="72">
        <v>11</v>
      </c>
      <c r="B394" s="69">
        <v>130.1</v>
      </c>
      <c r="C394" s="73">
        <v>44057.6000347222</v>
      </c>
      <c r="D394" s="74" t="s">
        <v>30</v>
      </c>
      <c r="E394" s="27">
        <f t="shared" si="7"/>
        <v>1431.1</v>
      </c>
      <c r="F394" s="25"/>
      <c r="G394" s="25"/>
      <c r="H394" s="25"/>
      <c r="I394" s="25"/>
      <c r="J394" s="25"/>
      <c r="K394" s="25"/>
    </row>
    <row r="395" spans="1:11" x14ac:dyDescent="0.25">
      <c r="A395" s="72">
        <v>12</v>
      </c>
      <c r="B395" s="69">
        <v>130.1</v>
      </c>
      <c r="C395" s="73">
        <v>44057.600289351903</v>
      </c>
      <c r="D395" s="74" t="s">
        <v>30</v>
      </c>
      <c r="E395" s="27">
        <f t="shared" si="7"/>
        <v>1561.1999999999998</v>
      </c>
      <c r="F395" s="25"/>
      <c r="G395" s="25"/>
      <c r="H395" s="25"/>
      <c r="I395" s="25"/>
      <c r="J395" s="25"/>
      <c r="K395" s="25"/>
    </row>
    <row r="396" spans="1:11" x14ac:dyDescent="0.25">
      <c r="A396" s="72">
        <v>90</v>
      </c>
      <c r="B396" s="69">
        <v>130.1</v>
      </c>
      <c r="C396" s="73">
        <v>44057.600289351903</v>
      </c>
      <c r="D396" s="74" t="s">
        <v>30</v>
      </c>
      <c r="E396" s="27">
        <f t="shared" si="7"/>
        <v>11709</v>
      </c>
      <c r="F396" s="25"/>
      <c r="G396" s="25"/>
      <c r="H396" s="25"/>
      <c r="I396" s="25"/>
      <c r="J396" s="25"/>
      <c r="K396" s="25"/>
    </row>
    <row r="397" spans="1:11" x14ac:dyDescent="0.25">
      <c r="A397" s="72">
        <v>15</v>
      </c>
      <c r="B397" s="69">
        <v>130.1</v>
      </c>
      <c r="C397" s="73">
        <v>44057.600289351903</v>
      </c>
      <c r="D397" s="74" t="s">
        <v>30</v>
      </c>
      <c r="E397" s="27">
        <f t="shared" si="7"/>
        <v>1951.5</v>
      </c>
      <c r="F397" s="25"/>
      <c r="G397" s="25"/>
      <c r="H397" s="25"/>
      <c r="I397" s="25"/>
      <c r="J397" s="25"/>
      <c r="K397" s="25"/>
    </row>
    <row r="398" spans="1:11" x14ac:dyDescent="0.25">
      <c r="A398" s="72">
        <v>136</v>
      </c>
      <c r="B398" s="69">
        <v>130.1</v>
      </c>
      <c r="C398" s="73">
        <v>44057.600428240701</v>
      </c>
      <c r="D398" s="74" t="s">
        <v>30</v>
      </c>
      <c r="E398" s="27">
        <f t="shared" si="7"/>
        <v>17693.599999999999</v>
      </c>
      <c r="F398" s="25"/>
      <c r="G398" s="25"/>
      <c r="H398" s="25"/>
      <c r="I398" s="25"/>
      <c r="J398" s="25"/>
      <c r="K398" s="25"/>
    </row>
    <row r="399" spans="1:11" x14ac:dyDescent="0.25">
      <c r="A399" s="72">
        <v>82</v>
      </c>
      <c r="B399" s="69">
        <v>130.1</v>
      </c>
      <c r="C399" s="73">
        <v>44057.6004861111</v>
      </c>
      <c r="D399" s="74" t="s">
        <v>30</v>
      </c>
      <c r="E399" s="27">
        <f t="shared" si="7"/>
        <v>10668.199999999999</v>
      </c>
      <c r="F399" s="25"/>
      <c r="G399" s="25"/>
      <c r="H399" s="25"/>
      <c r="I399" s="25"/>
      <c r="J399" s="25"/>
      <c r="K399" s="25"/>
    </row>
    <row r="400" spans="1:11" x14ac:dyDescent="0.25">
      <c r="A400" s="72">
        <v>21</v>
      </c>
      <c r="B400" s="69">
        <v>130.1</v>
      </c>
      <c r="C400" s="73">
        <v>44057.6004861111</v>
      </c>
      <c r="D400" s="74" t="s">
        <v>30</v>
      </c>
      <c r="E400" s="27">
        <f t="shared" si="7"/>
        <v>2732.1</v>
      </c>
      <c r="F400" s="25"/>
      <c r="G400" s="25"/>
      <c r="H400" s="25"/>
      <c r="I400" s="25"/>
      <c r="J400" s="25"/>
      <c r="K400" s="25"/>
    </row>
    <row r="401" spans="1:11" x14ac:dyDescent="0.25">
      <c r="A401" s="72">
        <v>35</v>
      </c>
      <c r="B401" s="69">
        <v>130.1</v>
      </c>
      <c r="C401" s="73">
        <v>44057.600532407399</v>
      </c>
      <c r="D401" s="74" t="s">
        <v>30</v>
      </c>
      <c r="E401" s="27">
        <f t="shared" si="7"/>
        <v>4553.5</v>
      </c>
      <c r="F401" s="25"/>
      <c r="G401" s="25"/>
      <c r="H401" s="25"/>
      <c r="I401" s="25"/>
      <c r="J401" s="25"/>
      <c r="K401" s="25"/>
    </row>
    <row r="402" spans="1:11" x14ac:dyDescent="0.25">
      <c r="A402" s="72">
        <v>19</v>
      </c>
      <c r="B402" s="69">
        <v>130.15</v>
      </c>
      <c r="C402" s="73">
        <v>44057.600879629601</v>
      </c>
      <c r="D402" s="74" t="s">
        <v>32</v>
      </c>
      <c r="E402" s="27">
        <f t="shared" si="7"/>
        <v>2472.85</v>
      </c>
      <c r="F402" s="25"/>
      <c r="G402" s="25"/>
      <c r="H402" s="25"/>
      <c r="I402" s="25"/>
      <c r="J402" s="25"/>
      <c r="K402" s="25"/>
    </row>
    <row r="403" spans="1:11" x14ac:dyDescent="0.25">
      <c r="A403" s="72">
        <v>42</v>
      </c>
      <c r="B403" s="69">
        <v>130.15</v>
      </c>
      <c r="C403" s="73">
        <v>44057.600879629601</v>
      </c>
      <c r="D403" s="74" t="s">
        <v>32</v>
      </c>
      <c r="E403" s="27">
        <f t="shared" si="7"/>
        <v>5466.3</v>
      </c>
      <c r="F403" s="25"/>
      <c r="G403" s="25"/>
      <c r="H403" s="25"/>
      <c r="I403" s="25"/>
      <c r="J403" s="25"/>
      <c r="K403" s="25"/>
    </row>
    <row r="404" spans="1:11" x14ac:dyDescent="0.25">
      <c r="A404" s="72">
        <v>14</v>
      </c>
      <c r="B404" s="69">
        <v>130.15</v>
      </c>
      <c r="C404" s="73">
        <v>44057.600879629601</v>
      </c>
      <c r="D404" s="74" t="s">
        <v>32</v>
      </c>
      <c r="E404" s="27">
        <f t="shared" si="7"/>
        <v>1822.1000000000001</v>
      </c>
      <c r="F404" s="25"/>
      <c r="G404" s="25"/>
      <c r="H404" s="25"/>
      <c r="I404" s="25"/>
      <c r="J404" s="25"/>
      <c r="K404" s="25"/>
    </row>
    <row r="405" spans="1:11" x14ac:dyDescent="0.25">
      <c r="A405" s="72">
        <v>37</v>
      </c>
      <c r="B405" s="69">
        <v>130.15</v>
      </c>
      <c r="C405" s="73">
        <v>44057.600879629601</v>
      </c>
      <c r="D405" s="74" t="s">
        <v>30</v>
      </c>
      <c r="E405" s="27">
        <f t="shared" si="7"/>
        <v>4815.55</v>
      </c>
      <c r="F405" s="25"/>
      <c r="G405" s="25"/>
      <c r="H405" s="25"/>
      <c r="I405" s="25"/>
      <c r="J405" s="25"/>
      <c r="K405" s="25"/>
    </row>
    <row r="406" spans="1:11" x14ac:dyDescent="0.25">
      <c r="A406" s="72">
        <v>27</v>
      </c>
      <c r="B406" s="69">
        <v>130.15</v>
      </c>
      <c r="C406" s="73">
        <v>44057.600879629601</v>
      </c>
      <c r="D406" s="74" t="s">
        <v>30</v>
      </c>
      <c r="E406" s="27">
        <f t="shared" si="7"/>
        <v>3514.05</v>
      </c>
      <c r="F406" s="25"/>
      <c r="G406" s="25"/>
      <c r="H406" s="25"/>
      <c r="I406" s="25"/>
      <c r="J406" s="25"/>
      <c r="K406" s="25"/>
    </row>
    <row r="407" spans="1:11" x14ac:dyDescent="0.25">
      <c r="A407" s="72">
        <v>10</v>
      </c>
      <c r="B407" s="69">
        <v>130.15</v>
      </c>
      <c r="C407" s="73">
        <v>44057.600879629601</v>
      </c>
      <c r="D407" s="74" t="s">
        <v>30</v>
      </c>
      <c r="E407" s="27">
        <f t="shared" si="7"/>
        <v>1301.5</v>
      </c>
      <c r="F407" s="25"/>
      <c r="G407" s="25"/>
      <c r="H407" s="25"/>
      <c r="I407" s="25"/>
      <c r="J407" s="25"/>
      <c r="K407" s="25"/>
    </row>
    <row r="408" spans="1:11" x14ac:dyDescent="0.25">
      <c r="A408" s="72">
        <v>42</v>
      </c>
      <c r="B408" s="69">
        <v>130.1</v>
      </c>
      <c r="C408" s="73">
        <v>44057.601354166698</v>
      </c>
      <c r="D408" s="74" t="s">
        <v>30</v>
      </c>
      <c r="E408" s="27">
        <f t="shared" si="7"/>
        <v>5464.2</v>
      </c>
      <c r="F408" s="25"/>
      <c r="G408" s="25"/>
      <c r="H408" s="25"/>
      <c r="I408" s="25"/>
      <c r="J408" s="25"/>
      <c r="K408" s="25"/>
    </row>
    <row r="409" spans="1:11" x14ac:dyDescent="0.25">
      <c r="A409" s="72">
        <v>103</v>
      </c>
      <c r="B409" s="69">
        <v>130</v>
      </c>
      <c r="C409" s="73">
        <v>44057.603217592601</v>
      </c>
      <c r="D409" s="74" t="s">
        <v>30</v>
      </c>
      <c r="E409" s="27">
        <f t="shared" si="7"/>
        <v>13390</v>
      </c>
      <c r="F409" s="25"/>
      <c r="G409" s="25"/>
      <c r="H409" s="25"/>
      <c r="I409" s="25"/>
      <c r="J409" s="25"/>
      <c r="K409" s="25"/>
    </row>
    <row r="410" spans="1:11" x14ac:dyDescent="0.25">
      <c r="A410" s="72">
        <v>17</v>
      </c>
      <c r="B410" s="69">
        <v>130</v>
      </c>
      <c r="C410" s="73">
        <v>44057.603217592601</v>
      </c>
      <c r="D410" s="74" t="s">
        <v>30</v>
      </c>
      <c r="E410" s="27">
        <f t="shared" si="7"/>
        <v>2210</v>
      </c>
      <c r="F410" s="25"/>
      <c r="G410" s="25"/>
      <c r="H410" s="25"/>
      <c r="I410" s="25"/>
      <c r="J410" s="25"/>
      <c r="K410" s="25"/>
    </row>
    <row r="411" spans="1:11" x14ac:dyDescent="0.25">
      <c r="A411" s="72">
        <v>89</v>
      </c>
      <c r="B411" s="69">
        <v>130</v>
      </c>
      <c r="C411" s="73">
        <v>44057.6032291667</v>
      </c>
      <c r="D411" s="74" t="s">
        <v>30</v>
      </c>
      <c r="E411" s="27">
        <f t="shared" si="7"/>
        <v>11570</v>
      </c>
      <c r="F411" s="25"/>
      <c r="G411" s="25"/>
      <c r="H411" s="25"/>
      <c r="I411" s="25"/>
      <c r="J411" s="25"/>
      <c r="K411" s="25"/>
    </row>
    <row r="412" spans="1:11" x14ac:dyDescent="0.25">
      <c r="A412" s="72">
        <v>139</v>
      </c>
      <c r="B412" s="69">
        <v>130</v>
      </c>
      <c r="C412" s="73">
        <v>44057.603240740696</v>
      </c>
      <c r="D412" s="74" t="s">
        <v>30</v>
      </c>
      <c r="E412" s="27">
        <f t="shared" si="7"/>
        <v>18070</v>
      </c>
      <c r="F412" s="25"/>
      <c r="G412" s="25"/>
      <c r="H412" s="25"/>
      <c r="I412" s="25"/>
      <c r="J412" s="25"/>
      <c r="K412" s="25"/>
    </row>
    <row r="413" spans="1:11" x14ac:dyDescent="0.25">
      <c r="A413" s="72">
        <v>49</v>
      </c>
      <c r="B413" s="69">
        <v>130</v>
      </c>
      <c r="C413" s="73">
        <v>44057.603240740696</v>
      </c>
      <c r="D413" s="74" t="s">
        <v>30</v>
      </c>
      <c r="E413" s="27">
        <f t="shared" si="7"/>
        <v>6370</v>
      </c>
      <c r="F413" s="25"/>
      <c r="G413" s="25"/>
      <c r="H413" s="25"/>
      <c r="I413" s="25"/>
      <c r="J413" s="25"/>
      <c r="K413" s="25"/>
    </row>
    <row r="414" spans="1:11" x14ac:dyDescent="0.25">
      <c r="A414" s="72">
        <v>47</v>
      </c>
      <c r="B414" s="69">
        <v>130</v>
      </c>
      <c r="C414" s="73">
        <v>44057.603240740696</v>
      </c>
      <c r="D414" s="74" t="s">
        <v>30</v>
      </c>
      <c r="E414" s="27">
        <f t="shared" si="7"/>
        <v>6110</v>
      </c>
      <c r="F414" s="25"/>
      <c r="G414" s="25"/>
      <c r="H414" s="25"/>
      <c r="I414" s="25"/>
      <c r="J414" s="25"/>
      <c r="K414" s="25"/>
    </row>
    <row r="415" spans="1:11" x14ac:dyDescent="0.25">
      <c r="A415" s="72">
        <v>73</v>
      </c>
      <c r="B415" s="69">
        <v>130</v>
      </c>
      <c r="C415" s="73">
        <v>44057.603240740696</v>
      </c>
      <c r="D415" s="74" t="s">
        <v>30</v>
      </c>
      <c r="E415" s="27">
        <f t="shared" si="7"/>
        <v>9490</v>
      </c>
      <c r="F415" s="25"/>
      <c r="G415" s="25"/>
      <c r="H415" s="25"/>
      <c r="I415" s="25"/>
      <c r="J415" s="25"/>
      <c r="K415" s="25"/>
    </row>
    <row r="416" spans="1:11" x14ac:dyDescent="0.25">
      <c r="A416" s="72">
        <v>32</v>
      </c>
      <c r="B416" s="69">
        <v>130.05000000000001</v>
      </c>
      <c r="C416" s="73">
        <v>44057.603310185201</v>
      </c>
      <c r="D416" s="74" t="s">
        <v>32</v>
      </c>
      <c r="E416" s="27">
        <f t="shared" si="7"/>
        <v>4161.6000000000004</v>
      </c>
      <c r="F416" s="25"/>
      <c r="G416" s="25"/>
      <c r="H416" s="25"/>
      <c r="I416" s="25"/>
      <c r="J416" s="25"/>
      <c r="K416" s="25"/>
    </row>
    <row r="417" spans="1:11" x14ac:dyDescent="0.25">
      <c r="A417" s="72">
        <v>21</v>
      </c>
      <c r="B417" s="69">
        <v>130.05000000000001</v>
      </c>
      <c r="C417" s="73">
        <v>44057.603310185201</v>
      </c>
      <c r="D417" s="74" t="s">
        <v>32</v>
      </c>
      <c r="E417" s="27">
        <f t="shared" si="7"/>
        <v>2731.05</v>
      </c>
      <c r="F417" s="25"/>
      <c r="G417" s="25"/>
      <c r="H417" s="25"/>
      <c r="I417" s="25"/>
      <c r="J417" s="25"/>
      <c r="K417" s="25"/>
    </row>
    <row r="418" spans="1:11" x14ac:dyDescent="0.25">
      <c r="A418" s="72">
        <v>28</v>
      </c>
      <c r="B418" s="69">
        <v>130.05000000000001</v>
      </c>
      <c r="C418" s="73">
        <v>44057.603310185201</v>
      </c>
      <c r="D418" s="74" t="s">
        <v>32</v>
      </c>
      <c r="E418" s="27">
        <f t="shared" si="7"/>
        <v>3641.4000000000005</v>
      </c>
      <c r="F418" s="25"/>
      <c r="G418" s="25"/>
      <c r="H418" s="25"/>
      <c r="I418" s="25"/>
      <c r="J418" s="25"/>
      <c r="K418" s="25"/>
    </row>
    <row r="419" spans="1:11" x14ac:dyDescent="0.25">
      <c r="A419" s="72">
        <v>13</v>
      </c>
      <c r="B419" s="69">
        <v>130.05000000000001</v>
      </c>
      <c r="C419" s="73">
        <v>44057.603599536997</v>
      </c>
      <c r="D419" s="74" t="s">
        <v>30</v>
      </c>
      <c r="E419" s="27">
        <f t="shared" si="7"/>
        <v>1690.65</v>
      </c>
      <c r="F419" s="25"/>
      <c r="G419" s="25"/>
      <c r="H419" s="25"/>
      <c r="I419" s="25"/>
      <c r="J419" s="25"/>
      <c r="K419" s="25"/>
    </row>
    <row r="420" spans="1:11" x14ac:dyDescent="0.25">
      <c r="A420" s="72">
        <v>59</v>
      </c>
      <c r="B420" s="69">
        <v>130.05000000000001</v>
      </c>
      <c r="C420" s="73">
        <v>44057.603599536997</v>
      </c>
      <c r="D420" s="74" t="s">
        <v>30</v>
      </c>
      <c r="E420" s="27">
        <f t="shared" si="7"/>
        <v>7672.9500000000007</v>
      </c>
      <c r="F420" s="25"/>
      <c r="G420" s="25"/>
      <c r="H420" s="25"/>
      <c r="I420" s="25"/>
      <c r="J420" s="25"/>
      <c r="K420" s="25"/>
    </row>
    <row r="421" spans="1:11" x14ac:dyDescent="0.25">
      <c r="A421" s="72">
        <v>59</v>
      </c>
      <c r="B421" s="69">
        <v>130.05000000000001</v>
      </c>
      <c r="C421" s="73">
        <v>44057.603599536997</v>
      </c>
      <c r="D421" s="74" t="s">
        <v>30</v>
      </c>
      <c r="E421" s="27">
        <f t="shared" si="7"/>
        <v>7672.9500000000007</v>
      </c>
      <c r="F421" s="25"/>
      <c r="G421" s="25"/>
      <c r="H421" s="25"/>
      <c r="I421" s="25"/>
      <c r="J421" s="25"/>
      <c r="K421" s="25"/>
    </row>
    <row r="422" spans="1:11" x14ac:dyDescent="0.25">
      <c r="A422" s="72">
        <v>3</v>
      </c>
      <c r="B422" s="69">
        <v>130.05000000000001</v>
      </c>
      <c r="C422" s="73">
        <v>44057.603599536997</v>
      </c>
      <c r="D422" s="74" t="s">
        <v>30</v>
      </c>
      <c r="E422" s="27">
        <f t="shared" si="7"/>
        <v>390.15000000000003</v>
      </c>
      <c r="F422" s="25"/>
      <c r="G422" s="25"/>
      <c r="H422" s="25"/>
      <c r="I422" s="25"/>
      <c r="J422" s="25"/>
      <c r="K422" s="25"/>
    </row>
    <row r="423" spans="1:11" x14ac:dyDescent="0.25">
      <c r="A423" s="72">
        <v>48</v>
      </c>
      <c r="B423" s="69">
        <v>130.05000000000001</v>
      </c>
      <c r="C423" s="73">
        <v>44057.603599536997</v>
      </c>
      <c r="D423" s="74" t="s">
        <v>30</v>
      </c>
      <c r="E423" s="27">
        <f t="shared" si="7"/>
        <v>6242.4000000000005</v>
      </c>
      <c r="F423" s="25"/>
      <c r="G423" s="25"/>
      <c r="H423" s="25"/>
      <c r="I423" s="25"/>
      <c r="J423" s="25"/>
      <c r="K423" s="25"/>
    </row>
    <row r="424" spans="1:11" x14ac:dyDescent="0.25">
      <c r="A424" s="72">
        <v>59</v>
      </c>
      <c r="B424" s="69">
        <v>130.05000000000001</v>
      </c>
      <c r="C424" s="73">
        <v>44057.603599536997</v>
      </c>
      <c r="D424" s="74" t="s">
        <v>30</v>
      </c>
      <c r="E424" s="27">
        <f t="shared" si="7"/>
        <v>7672.9500000000007</v>
      </c>
      <c r="F424" s="25"/>
      <c r="G424" s="25"/>
      <c r="H424" s="25"/>
      <c r="I424" s="25"/>
      <c r="J424" s="25"/>
      <c r="K424" s="25"/>
    </row>
    <row r="425" spans="1:11" x14ac:dyDescent="0.25">
      <c r="A425" s="72">
        <v>24</v>
      </c>
      <c r="B425" s="69">
        <v>130.05000000000001</v>
      </c>
      <c r="C425" s="73">
        <v>44057.603599536997</v>
      </c>
      <c r="D425" s="74" t="s">
        <v>30</v>
      </c>
      <c r="E425" s="27">
        <f t="shared" si="7"/>
        <v>3121.2000000000003</v>
      </c>
      <c r="F425" s="25"/>
      <c r="G425" s="25"/>
      <c r="H425" s="25"/>
      <c r="I425" s="25"/>
      <c r="J425" s="25"/>
      <c r="K425" s="25"/>
    </row>
    <row r="426" spans="1:11" x14ac:dyDescent="0.25">
      <c r="A426" s="72">
        <v>3</v>
      </c>
      <c r="B426" s="69">
        <v>130.05000000000001</v>
      </c>
      <c r="C426" s="73">
        <v>44057.604212963</v>
      </c>
      <c r="D426" s="74" t="s">
        <v>32</v>
      </c>
      <c r="E426" s="27">
        <f t="shared" si="7"/>
        <v>390.15000000000003</v>
      </c>
      <c r="F426" s="25"/>
      <c r="G426" s="25"/>
      <c r="H426" s="25"/>
      <c r="I426" s="25"/>
      <c r="J426" s="25"/>
      <c r="K426" s="25"/>
    </row>
    <row r="427" spans="1:11" x14ac:dyDescent="0.25">
      <c r="A427" s="72">
        <v>3</v>
      </c>
      <c r="B427" s="69">
        <v>130.05000000000001</v>
      </c>
      <c r="C427" s="73">
        <v>44057.604212963</v>
      </c>
      <c r="D427" s="74" t="s">
        <v>32</v>
      </c>
      <c r="E427" s="27">
        <f t="shared" si="7"/>
        <v>390.15000000000003</v>
      </c>
      <c r="F427" s="25"/>
      <c r="G427" s="25"/>
      <c r="H427" s="25"/>
      <c r="I427" s="25"/>
      <c r="J427" s="25"/>
      <c r="K427" s="25"/>
    </row>
    <row r="428" spans="1:11" x14ac:dyDescent="0.25">
      <c r="A428" s="72">
        <v>89</v>
      </c>
      <c r="B428" s="69">
        <v>130.05000000000001</v>
      </c>
      <c r="C428" s="73">
        <v>44057.604212963</v>
      </c>
      <c r="D428" s="74" t="s">
        <v>32</v>
      </c>
      <c r="E428" s="27">
        <f t="shared" si="7"/>
        <v>11574.45</v>
      </c>
      <c r="F428" s="25"/>
      <c r="G428" s="25"/>
      <c r="H428" s="25"/>
      <c r="I428" s="25"/>
      <c r="J428" s="25"/>
      <c r="K428" s="25"/>
    </row>
    <row r="429" spans="1:11" x14ac:dyDescent="0.25">
      <c r="A429" s="72">
        <v>13</v>
      </c>
      <c r="B429" s="69">
        <v>130.05000000000001</v>
      </c>
      <c r="C429" s="73">
        <v>44057.604212963</v>
      </c>
      <c r="D429" s="74" t="s">
        <v>32</v>
      </c>
      <c r="E429" s="27">
        <f t="shared" si="7"/>
        <v>1690.65</v>
      </c>
      <c r="F429" s="25"/>
      <c r="G429" s="25"/>
      <c r="H429" s="25"/>
      <c r="I429" s="25"/>
      <c r="J429" s="25"/>
      <c r="K429" s="25"/>
    </row>
    <row r="430" spans="1:11" x14ac:dyDescent="0.25">
      <c r="A430" s="72">
        <v>110</v>
      </c>
      <c r="B430" s="69">
        <v>130.25</v>
      </c>
      <c r="C430" s="73">
        <v>44057.606076388904</v>
      </c>
      <c r="D430" s="74" t="s">
        <v>30</v>
      </c>
      <c r="E430" s="27">
        <f t="shared" si="7"/>
        <v>14327.5</v>
      </c>
      <c r="F430" s="25"/>
      <c r="G430" s="25"/>
      <c r="H430" s="25"/>
      <c r="I430" s="25"/>
      <c r="J430" s="25"/>
      <c r="K430" s="25"/>
    </row>
    <row r="431" spans="1:11" x14ac:dyDescent="0.25">
      <c r="A431" s="72">
        <v>40</v>
      </c>
      <c r="B431" s="69">
        <v>130.25</v>
      </c>
      <c r="C431" s="73">
        <v>44057.606747685197</v>
      </c>
      <c r="D431" s="74" t="s">
        <v>33</v>
      </c>
      <c r="E431" s="27">
        <f t="shared" si="7"/>
        <v>5210</v>
      </c>
      <c r="F431" s="25"/>
      <c r="G431" s="25"/>
      <c r="H431" s="25"/>
      <c r="I431" s="25"/>
      <c r="J431" s="25"/>
      <c r="K431" s="25"/>
    </row>
    <row r="432" spans="1:11" x14ac:dyDescent="0.25">
      <c r="A432" s="72">
        <v>40</v>
      </c>
      <c r="B432" s="69">
        <v>130.25</v>
      </c>
      <c r="C432" s="73">
        <v>44057.606747685197</v>
      </c>
      <c r="D432" s="74" t="s">
        <v>33</v>
      </c>
      <c r="E432" s="27">
        <f t="shared" si="7"/>
        <v>5210</v>
      </c>
      <c r="F432" s="25"/>
      <c r="G432" s="25"/>
      <c r="H432" s="25"/>
      <c r="I432" s="25"/>
      <c r="J432" s="25"/>
      <c r="K432" s="25"/>
    </row>
    <row r="433" spans="1:11" x14ac:dyDescent="0.25">
      <c r="A433" s="72">
        <v>23</v>
      </c>
      <c r="B433" s="69">
        <v>130.25</v>
      </c>
      <c r="C433" s="73">
        <v>44057.606747685197</v>
      </c>
      <c r="D433" s="74" t="s">
        <v>33</v>
      </c>
      <c r="E433" s="27">
        <f t="shared" si="7"/>
        <v>2995.75</v>
      </c>
      <c r="F433" s="25"/>
      <c r="G433" s="25"/>
      <c r="H433" s="25"/>
      <c r="I433" s="25"/>
      <c r="J433" s="25"/>
      <c r="K433" s="25"/>
    </row>
    <row r="434" spans="1:11" x14ac:dyDescent="0.25">
      <c r="A434" s="72">
        <v>8</v>
      </c>
      <c r="B434" s="69">
        <v>130.25</v>
      </c>
      <c r="C434" s="73">
        <v>44057.608587962997</v>
      </c>
      <c r="D434" s="74" t="s">
        <v>31</v>
      </c>
      <c r="E434" s="27">
        <f t="shared" si="7"/>
        <v>1042</v>
      </c>
      <c r="F434" s="25"/>
      <c r="G434" s="25"/>
      <c r="H434" s="25"/>
      <c r="I434" s="25"/>
      <c r="J434" s="25"/>
      <c r="K434" s="25"/>
    </row>
    <row r="435" spans="1:11" x14ac:dyDescent="0.25">
      <c r="A435" s="72">
        <v>22</v>
      </c>
      <c r="B435" s="69">
        <v>130.25</v>
      </c>
      <c r="C435" s="73">
        <v>44057.608587962997</v>
      </c>
      <c r="D435" s="74" t="s">
        <v>33</v>
      </c>
      <c r="E435" s="27">
        <f t="shared" si="7"/>
        <v>2865.5</v>
      </c>
      <c r="F435" s="25"/>
      <c r="G435" s="25"/>
      <c r="H435" s="25"/>
      <c r="I435" s="25"/>
      <c r="J435" s="25"/>
      <c r="K435" s="25"/>
    </row>
    <row r="436" spans="1:11" x14ac:dyDescent="0.25">
      <c r="A436" s="72">
        <v>2</v>
      </c>
      <c r="B436" s="69">
        <v>130.25</v>
      </c>
      <c r="C436" s="73">
        <v>44057.608587962997</v>
      </c>
      <c r="D436" s="74" t="s">
        <v>33</v>
      </c>
      <c r="E436" s="27">
        <f t="shared" si="7"/>
        <v>260.5</v>
      </c>
      <c r="F436" s="25"/>
      <c r="G436" s="25"/>
      <c r="H436" s="25"/>
      <c r="I436" s="25"/>
      <c r="J436" s="25"/>
      <c r="K436" s="25"/>
    </row>
    <row r="437" spans="1:11" x14ac:dyDescent="0.25">
      <c r="A437" s="72">
        <v>25</v>
      </c>
      <c r="B437" s="69">
        <v>130.25</v>
      </c>
      <c r="C437" s="73">
        <v>44057.608807870398</v>
      </c>
      <c r="D437" s="74" t="s">
        <v>32</v>
      </c>
      <c r="E437" s="27">
        <f t="shared" si="7"/>
        <v>3256.25</v>
      </c>
      <c r="F437" s="25"/>
      <c r="G437" s="25"/>
      <c r="H437" s="25"/>
      <c r="I437" s="25"/>
      <c r="J437" s="25"/>
      <c r="K437" s="25"/>
    </row>
    <row r="438" spans="1:11" x14ac:dyDescent="0.25">
      <c r="A438" s="72">
        <v>6</v>
      </c>
      <c r="B438" s="69">
        <v>130.25</v>
      </c>
      <c r="C438" s="73">
        <v>44057.608807870398</v>
      </c>
      <c r="D438" s="74" t="s">
        <v>31</v>
      </c>
      <c r="E438" s="27">
        <f t="shared" si="7"/>
        <v>781.5</v>
      </c>
      <c r="F438" s="25"/>
      <c r="G438" s="25"/>
      <c r="H438" s="25"/>
      <c r="I438" s="25"/>
      <c r="J438" s="25"/>
      <c r="K438" s="25"/>
    </row>
    <row r="439" spans="1:11" x14ac:dyDescent="0.25">
      <c r="A439" s="72">
        <v>31</v>
      </c>
      <c r="B439" s="69">
        <v>130.25</v>
      </c>
      <c r="C439" s="73">
        <v>44057.608888888899</v>
      </c>
      <c r="D439" s="74" t="s">
        <v>33</v>
      </c>
      <c r="E439" s="27">
        <f t="shared" si="7"/>
        <v>4037.75</v>
      </c>
      <c r="F439" s="25"/>
      <c r="G439" s="25"/>
      <c r="H439" s="25"/>
      <c r="I439" s="25"/>
      <c r="J439" s="25"/>
      <c r="K439" s="25"/>
    </row>
    <row r="440" spans="1:11" x14ac:dyDescent="0.25">
      <c r="A440" s="72">
        <v>2</v>
      </c>
      <c r="B440" s="69">
        <v>130.25</v>
      </c>
      <c r="C440" s="73">
        <v>44057.608888888899</v>
      </c>
      <c r="D440" s="74" t="s">
        <v>33</v>
      </c>
      <c r="E440" s="27">
        <f t="shared" si="7"/>
        <v>260.5</v>
      </c>
      <c r="F440" s="25"/>
      <c r="G440" s="25"/>
      <c r="H440" s="25"/>
      <c r="I440" s="25"/>
      <c r="J440" s="25"/>
      <c r="K440" s="25"/>
    </row>
    <row r="441" spans="1:11" x14ac:dyDescent="0.25">
      <c r="A441" s="72">
        <v>88</v>
      </c>
      <c r="B441" s="69">
        <v>130.1</v>
      </c>
      <c r="C441" s="73">
        <v>44057.609988425902</v>
      </c>
      <c r="D441" s="74" t="s">
        <v>30</v>
      </c>
      <c r="E441" s="27">
        <f t="shared" si="7"/>
        <v>11448.8</v>
      </c>
      <c r="F441" s="25"/>
      <c r="G441" s="25"/>
      <c r="H441" s="25"/>
      <c r="I441" s="25"/>
      <c r="J441" s="25"/>
      <c r="K441" s="25"/>
    </row>
    <row r="442" spans="1:11" x14ac:dyDescent="0.25">
      <c r="A442" s="72">
        <v>2</v>
      </c>
      <c r="B442" s="69">
        <v>130.30000000000001</v>
      </c>
      <c r="C442" s="73">
        <v>44057.612800925897</v>
      </c>
      <c r="D442" s="74" t="s">
        <v>31</v>
      </c>
      <c r="E442" s="27">
        <f t="shared" si="7"/>
        <v>260.60000000000002</v>
      </c>
      <c r="F442" s="25"/>
      <c r="G442" s="25"/>
      <c r="H442" s="25"/>
      <c r="I442" s="25"/>
      <c r="J442" s="25"/>
      <c r="K442" s="25"/>
    </row>
    <row r="443" spans="1:11" x14ac:dyDescent="0.25">
      <c r="A443" s="72">
        <v>44</v>
      </c>
      <c r="B443" s="69">
        <v>130.30000000000001</v>
      </c>
      <c r="C443" s="73">
        <v>44057.612800925897</v>
      </c>
      <c r="D443" s="74" t="s">
        <v>31</v>
      </c>
      <c r="E443" s="27">
        <f t="shared" si="7"/>
        <v>5733.2000000000007</v>
      </c>
      <c r="F443" s="25"/>
      <c r="G443" s="25"/>
      <c r="H443" s="25"/>
      <c r="I443" s="25"/>
      <c r="J443" s="25"/>
      <c r="K443" s="25"/>
    </row>
    <row r="444" spans="1:11" x14ac:dyDescent="0.25">
      <c r="A444" s="72">
        <v>12</v>
      </c>
      <c r="B444" s="69">
        <v>130.30000000000001</v>
      </c>
      <c r="C444" s="73">
        <v>44057.612800925897</v>
      </c>
      <c r="D444" s="74" t="s">
        <v>31</v>
      </c>
      <c r="E444" s="27">
        <f t="shared" si="7"/>
        <v>1563.6000000000001</v>
      </c>
      <c r="F444" s="25"/>
      <c r="G444" s="25"/>
      <c r="H444" s="25"/>
      <c r="I444" s="25"/>
      <c r="J444" s="25"/>
      <c r="K444" s="25"/>
    </row>
    <row r="445" spans="1:11" x14ac:dyDescent="0.25">
      <c r="A445" s="72">
        <v>3</v>
      </c>
      <c r="B445" s="69">
        <v>130.30000000000001</v>
      </c>
      <c r="C445" s="73">
        <v>44057.612800925897</v>
      </c>
      <c r="D445" s="74" t="s">
        <v>31</v>
      </c>
      <c r="E445" s="27">
        <f t="shared" si="7"/>
        <v>390.90000000000003</v>
      </c>
      <c r="F445" s="25"/>
      <c r="G445" s="25"/>
      <c r="H445" s="25"/>
      <c r="I445" s="25"/>
      <c r="J445" s="25"/>
      <c r="K445" s="25"/>
    </row>
    <row r="446" spans="1:11" x14ac:dyDescent="0.25">
      <c r="A446" s="72">
        <v>25</v>
      </c>
      <c r="B446" s="69">
        <v>130.30000000000001</v>
      </c>
      <c r="C446" s="73">
        <v>44057.612858796303</v>
      </c>
      <c r="D446" s="74" t="s">
        <v>30</v>
      </c>
      <c r="E446" s="27">
        <f t="shared" si="7"/>
        <v>3257.5000000000005</v>
      </c>
      <c r="F446" s="25"/>
      <c r="G446" s="25"/>
      <c r="H446" s="25"/>
      <c r="I446" s="25"/>
      <c r="J446" s="25"/>
      <c r="K446" s="25"/>
    </row>
    <row r="447" spans="1:11" x14ac:dyDescent="0.25">
      <c r="A447" s="72">
        <v>9</v>
      </c>
      <c r="B447" s="69">
        <v>130.30000000000001</v>
      </c>
      <c r="C447" s="73">
        <v>44057.612858796303</v>
      </c>
      <c r="D447" s="74" t="s">
        <v>30</v>
      </c>
      <c r="E447" s="27">
        <f t="shared" si="7"/>
        <v>1172.7</v>
      </c>
      <c r="F447" s="25"/>
      <c r="G447" s="25"/>
      <c r="H447" s="25"/>
      <c r="I447" s="25"/>
      <c r="J447" s="25"/>
      <c r="K447" s="25"/>
    </row>
    <row r="448" spans="1:11" x14ac:dyDescent="0.25">
      <c r="A448" s="72">
        <v>57</v>
      </c>
      <c r="B448" s="69">
        <v>130.30000000000001</v>
      </c>
      <c r="C448" s="73">
        <v>44057.618194444403</v>
      </c>
      <c r="D448" s="74" t="s">
        <v>30</v>
      </c>
      <c r="E448" s="27">
        <f t="shared" si="7"/>
        <v>7427.1</v>
      </c>
      <c r="F448" s="25"/>
      <c r="G448" s="25"/>
      <c r="H448" s="25"/>
      <c r="I448" s="25"/>
      <c r="J448" s="25"/>
      <c r="K448" s="25"/>
    </row>
    <row r="449" spans="1:11" x14ac:dyDescent="0.25">
      <c r="A449" s="72">
        <v>16</v>
      </c>
      <c r="B449" s="69">
        <v>130.30000000000001</v>
      </c>
      <c r="C449" s="73">
        <v>44057.618194444403</v>
      </c>
      <c r="D449" s="74" t="s">
        <v>30</v>
      </c>
      <c r="E449" s="27">
        <f t="shared" si="7"/>
        <v>2084.8000000000002</v>
      </c>
      <c r="F449" s="25"/>
      <c r="G449" s="25"/>
      <c r="H449" s="25"/>
      <c r="I449" s="25"/>
      <c r="J449" s="25"/>
      <c r="K449" s="25"/>
    </row>
    <row r="450" spans="1:11" x14ac:dyDescent="0.25">
      <c r="A450" s="72">
        <v>50</v>
      </c>
      <c r="B450" s="69">
        <v>130.30000000000001</v>
      </c>
      <c r="C450" s="73">
        <v>44057.618194444403</v>
      </c>
      <c r="D450" s="74" t="s">
        <v>30</v>
      </c>
      <c r="E450" s="27">
        <f t="shared" si="7"/>
        <v>6515.0000000000009</v>
      </c>
      <c r="F450" s="25"/>
      <c r="G450" s="25"/>
      <c r="H450" s="25"/>
      <c r="I450" s="25"/>
      <c r="J450" s="25"/>
      <c r="K450" s="25"/>
    </row>
    <row r="451" spans="1:11" x14ac:dyDescent="0.25">
      <c r="A451" s="72">
        <v>11</v>
      </c>
      <c r="B451" s="69">
        <v>130.30000000000001</v>
      </c>
      <c r="C451" s="73">
        <v>44057.618194444403</v>
      </c>
      <c r="D451" s="74" t="s">
        <v>30</v>
      </c>
      <c r="E451" s="27">
        <f t="shared" ref="E451:E514" si="8">A451*B451</f>
        <v>1433.3000000000002</v>
      </c>
      <c r="F451" s="25"/>
      <c r="G451" s="25"/>
      <c r="H451" s="25"/>
      <c r="I451" s="25"/>
      <c r="J451" s="25"/>
      <c r="K451" s="25"/>
    </row>
    <row r="452" spans="1:11" x14ac:dyDescent="0.25">
      <c r="A452" s="72">
        <v>68</v>
      </c>
      <c r="B452" s="69">
        <v>130.30000000000001</v>
      </c>
      <c r="C452" s="73">
        <v>44057.618194444403</v>
      </c>
      <c r="D452" s="74" t="s">
        <v>30</v>
      </c>
      <c r="E452" s="27">
        <f t="shared" si="8"/>
        <v>8860.4000000000015</v>
      </c>
      <c r="F452" s="25"/>
      <c r="G452" s="25"/>
      <c r="H452" s="25"/>
      <c r="I452" s="25"/>
      <c r="J452" s="25"/>
      <c r="K452" s="25"/>
    </row>
    <row r="453" spans="1:11" x14ac:dyDescent="0.25">
      <c r="A453" s="72">
        <v>8</v>
      </c>
      <c r="B453" s="69">
        <v>130.30000000000001</v>
      </c>
      <c r="C453" s="73">
        <v>44057.618194444403</v>
      </c>
      <c r="D453" s="74" t="s">
        <v>30</v>
      </c>
      <c r="E453" s="27">
        <f t="shared" si="8"/>
        <v>1042.4000000000001</v>
      </c>
      <c r="F453" s="25"/>
      <c r="G453" s="25"/>
      <c r="H453" s="25"/>
      <c r="I453" s="25"/>
      <c r="J453" s="25"/>
      <c r="K453" s="25"/>
    </row>
    <row r="454" spans="1:11" x14ac:dyDescent="0.25">
      <c r="A454" s="72">
        <v>16</v>
      </c>
      <c r="B454" s="69">
        <v>130.30000000000001</v>
      </c>
      <c r="C454" s="73">
        <v>44057.619837963</v>
      </c>
      <c r="D454" s="74" t="s">
        <v>30</v>
      </c>
      <c r="E454" s="27">
        <f t="shared" si="8"/>
        <v>2084.8000000000002</v>
      </c>
      <c r="F454" s="25"/>
      <c r="G454" s="25"/>
      <c r="H454" s="25"/>
      <c r="I454" s="25"/>
      <c r="J454" s="25"/>
      <c r="K454" s="25"/>
    </row>
    <row r="455" spans="1:11" x14ac:dyDescent="0.25">
      <c r="A455" s="72">
        <v>65</v>
      </c>
      <c r="B455" s="69">
        <v>130.30000000000001</v>
      </c>
      <c r="C455" s="73">
        <v>44057.619837963</v>
      </c>
      <c r="D455" s="74" t="s">
        <v>30</v>
      </c>
      <c r="E455" s="27">
        <f t="shared" si="8"/>
        <v>8469.5</v>
      </c>
      <c r="F455" s="25"/>
      <c r="G455" s="25"/>
      <c r="H455" s="25"/>
      <c r="I455" s="25"/>
      <c r="J455" s="25"/>
      <c r="K455" s="25"/>
    </row>
    <row r="456" spans="1:11" x14ac:dyDescent="0.25">
      <c r="A456" s="72">
        <v>70</v>
      </c>
      <c r="B456" s="69">
        <v>130.30000000000001</v>
      </c>
      <c r="C456" s="73">
        <v>44057.619837963</v>
      </c>
      <c r="D456" s="74" t="s">
        <v>30</v>
      </c>
      <c r="E456" s="27">
        <f t="shared" si="8"/>
        <v>9121</v>
      </c>
      <c r="F456" s="25"/>
      <c r="G456" s="25"/>
      <c r="H456" s="25"/>
      <c r="I456" s="25"/>
      <c r="J456" s="25"/>
      <c r="K456" s="25"/>
    </row>
    <row r="457" spans="1:11" x14ac:dyDescent="0.25">
      <c r="A457" s="72">
        <v>43</v>
      </c>
      <c r="B457" s="69">
        <v>130.30000000000001</v>
      </c>
      <c r="C457" s="73">
        <v>44057.619837963</v>
      </c>
      <c r="D457" s="74" t="s">
        <v>30</v>
      </c>
      <c r="E457" s="27">
        <f t="shared" si="8"/>
        <v>5602.9000000000005</v>
      </c>
      <c r="F457" s="25"/>
      <c r="G457" s="25"/>
      <c r="H457" s="25"/>
      <c r="I457" s="25"/>
      <c r="J457" s="25"/>
      <c r="K457" s="25"/>
    </row>
    <row r="458" spans="1:11" x14ac:dyDescent="0.25">
      <c r="A458" s="72">
        <v>16</v>
      </c>
      <c r="B458" s="69">
        <v>130.30000000000001</v>
      </c>
      <c r="C458" s="73">
        <v>44057.6203819445</v>
      </c>
      <c r="D458" s="74" t="s">
        <v>32</v>
      </c>
      <c r="E458" s="27">
        <f t="shared" si="8"/>
        <v>2084.8000000000002</v>
      </c>
      <c r="F458" s="25"/>
      <c r="G458" s="25"/>
      <c r="H458" s="25"/>
      <c r="I458" s="25"/>
      <c r="J458" s="25"/>
      <c r="K458" s="25"/>
    </row>
    <row r="459" spans="1:11" x14ac:dyDescent="0.25">
      <c r="A459" s="72">
        <v>18</v>
      </c>
      <c r="B459" s="69">
        <v>130.30000000000001</v>
      </c>
      <c r="C459" s="73">
        <v>44057.6203819445</v>
      </c>
      <c r="D459" s="74" t="s">
        <v>32</v>
      </c>
      <c r="E459" s="27">
        <f t="shared" si="8"/>
        <v>2345.4</v>
      </c>
      <c r="F459" s="25"/>
      <c r="G459" s="25"/>
      <c r="H459" s="25"/>
      <c r="I459" s="25"/>
      <c r="J459" s="25"/>
      <c r="K459" s="25"/>
    </row>
    <row r="460" spans="1:11" x14ac:dyDescent="0.25">
      <c r="A460" s="72">
        <v>42</v>
      </c>
      <c r="B460" s="69">
        <v>130.30000000000001</v>
      </c>
      <c r="C460" s="73">
        <v>44057.6203819445</v>
      </c>
      <c r="D460" s="74" t="s">
        <v>30</v>
      </c>
      <c r="E460" s="27">
        <f t="shared" si="8"/>
        <v>5472.6</v>
      </c>
      <c r="F460" s="25"/>
      <c r="G460" s="25"/>
      <c r="H460" s="25"/>
      <c r="I460" s="25"/>
      <c r="J460" s="25"/>
      <c r="K460" s="25"/>
    </row>
    <row r="461" spans="1:11" x14ac:dyDescent="0.25">
      <c r="A461" s="72">
        <v>13</v>
      </c>
      <c r="B461" s="69">
        <v>130.30000000000001</v>
      </c>
      <c r="C461" s="73">
        <v>44057.6203819445</v>
      </c>
      <c r="D461" s="74" t="s">
        <v>30</v>
      </c>
      <c r="E461" s="27">
        <f t="shared" si="8"/>
        <v>1693.9</v>
      </c>
      <c r="F461" s="25"/>
      <c r="G461" s="25"/>
      <c r="H461" s="25"/>
      <c r="I461" s="25"/>
      <c r="J461" s="25"/>
      <c r="K461" s="25"/>
    </row>
    <row r="462" spans="1:11" x14ac:dyDescent="0.25">
      <c r="A462" s="72">
        <v>16</v>
      </c>
      <c r="B462" s="69">
        <v>130.30000000000001</v>
      </c>
      <c r="C462" s="73">
        <v>44057.6203819445</v>
      </c>
      <c r="D462" s="74" t="s">
        <v>30</v>
      </c>
      <c r="E462" s="27">
        <f t="shared" si="8"/>
        <v>2084.8000000000002</v>
      </c>
      <c r="F462" s="25"/>
      <c r="G462" s="25"/>
      <c r="H462" s="25"/>
      <c r="I462" s="25"/>
      <c r="J462" s="25"/>
      <c r="K462" s="25"/>
    </row>
    <row r="463" spans="1:11" x14ac:dyDescent="0.25">
      <c r="A463" s="72">
        <v>51</v>
      </c>
      <c r="B463" s="69">
        <v>130.30000000000001</v>
      </c>
      <c r="C463" s="73">
        <v>44057.6203819445</v>
      </c>
      <c r="D463" s="74" t="s">
        <v>30</v>
      </c>
      <c r="E463" s="27">
        <f t="shared" si="8"/>
        <v>6645.3</v>
      </c>
      <c r="F463" s="25"/>
      <c r="G463" s="25"/>
      <c r="H463" s="25"/>
      <c r="I463" s="25"/>
      <c r="J463" s="25"/>
      <c r="K463" s="25"/>
    </row>
    <row r="464" spans="1:11" x14ac:dyDescent="0.25">
      <c r="A464" s="72">
        <v>2</v>
      </c>
      <c r="B464" s="69">
        <v>130.30000000000001</v>
      </c>
      <c r="C464" s="73">
        <v>44057.6203819445</v>
      </c>
      <c r="D464" s="74" t="s">
        <v>30</v>
      </c>
      <c r="E464" s="27">
        <f t="shared" si="8"/>
        <v>260.60000000000002</v>
      </c>
      <c r="F464" s="25"/>
      <c r="G464" s="25"/>
      <c r="H464" s="25"/>
      <c r="I464" s="25"/>
      <c r="J464" s="25"/>
      <c r="K464" s="25"/>
    </row>
    <row r="465" spans="1:11" x14ac:dyDescent="0.25">
      <c r="A465" s="72">
        <v>3</v>
      </c>
      <c r="B465" s="69">
        <v>130.30000000000001</v>
      </c>
      <c r="C465" s="73">
        <v>44057.6203819445</v>
      </c>
      <c r="D465" s="74" t="s">
        <v>30</v>
      </c>
      <c r="E465" s="27">
        <f t="shared" si="8"/>
        <v>390.90000000000003</v>
      </c>
      <c r="F465" s="25"/>
      <c r="G465" s="25"/>
      <c r="H465" s="25"/>
      <c r="I465" s="25"/>
      <c r="J465" s="25"/>
      <c r="K465" s="25"/>
    </row>
    <row r="466" spans="1:11" x14ac:dyDescent="0.25">
      <c r="A466" s="72">
        <v>50</v>
      </c>
      <c r="B466" s="69">
        <v>130.30000000000001</v>
      </c>
      <c r="C466" s="73">
        <v>44057.6203819445</v>
      </c>
      <c r="D466" s="74" t="s">
        <v>30</v>
      </c>
      <c r="E466" s="27">
        <f t="shared" si="8"/>
        <v>6515.0000000000009</v>
      </c>
      <c r="F466" s="25"/>
      <c r="G466" s="25"/>
      <c r="H466" s="25"/>
      <c r="I466" s="25"/>
      <c r="J466" s="25"/>
      <c r="K466" s="25"/>
    </row>
    <row r="467" spans="1:11" x14ac:dyDescent="0.25">
      <c r="A467" s="72">
        <v>50</v>
      </c>
      <c r="B467" s="69">
        <v>130.30000000000001</v>
      </c>
      <c r="C467" s="73">
        <v>44057.6206481482</v>
      </c>
      <c r="D467" s="74" t="s">
        <v>30</v>
      </c>
      <c r="E467" s="27">
        <f t="shared" si="8"/>
        <v>6515.0000000000009</v>
      </c>
      <c r="F467" s="25"/>
      <c r="G467" s="25"/>
      <c r="H467" s="25"/>
      <c r="I467" s="25"/>
      <c r="J467" s="25"/>
      <c r="K467" s="25"/>
    </row>
    <row r="468" spans="1:11" x14ac:dyDescent="0.25">
      <c r="A468" s="72">
        <v>2</v>
      </c>
      <c r="B468" s="69">
        <v>130.30000000000001</v>
      </c>
      <c r="C468" s="73">
        <v>44057.6206481482</v>
      </c>
      <c r="D468" s="74" t="s">
        <v>30</v>
      </c>
      <c r="E468" s="27">
        <f t="shared" si="8"/>
        <v>260.60000000000002</v>
      </c>
      <c r="F468" s="25"/>
      <c r="G468" s="25"/>
      <c r="H468" s="25"/>
      <c r="I468" s="25"/>
      <c r="J468" s="25"/>
      <c r="K468" s="25"/>
    </row>
    <row r="469" spans="1:11" x14ac:dyDescent="0.25">
      <c r="A469" s="72">
        <v>59</v>
      </c>
      <c r="B469" s="69">
        <v>130.30000000000001</v>
      </c>
      <c r="C469" s="73">
        <v>44057.6206481482</v>
      </c>
      <c r="D469" s="74" t="s">
        <v>30</v>
      </c>
      <c r="E469" s="27">
        <f t="shared" si="8"/>
        <v>7687.7000000000007</v>
      </c>
      <c r="F469" s="25"/>
      <c r="G469" s="25"/>
      <c r="H469" s="25"/>
      <c r="I469" s="25"/>
      <c r="J469" s="25"/>
      <c r="K469" s="25"/>
    </row>
    <row r="470" spans="1:11" x14ac:dyDescent="0.25">
      <c r="A470" s="72">
        <v>57</v>
      </c>
      <c r="B470" s="69">
        <v>130.30000000000001</v>
      </c>
      <c r="C470" s="73">
        <v>44057.6206481482</v>
      </c>
      <c r="D470" s="74" t="s">
        <v>30</v>
      </c>
      <c r="E470" s="27">
        <f t="shared" si="8"/>
        <v>7427.1</v>
      </c>
      <c r="F470" s="25"/>
      <c r="G470" s="25"/>
      <c r="H470" s="25"/>
      <c r="I470" s="25"/>
      <c r="J470" s="25"/>
      <c r="K470" s="25"/>
    </row>
    <row r="471" spans="1:11" x14ac:dyDescent="0.25">
      <c r="A471" s="72">
        <v>50</v>
      </c>
      <c r="B471" s="69">
        <v>130.30000000000001</v>
      </c>
      <c r="C471" s="73">
        <v>44057.6206481482</v>
      </c>
      <c r="D471" s="74" t="s">
        <v>30</v>
      </c>
      <c r="E471" s="27">
        <f t="shared" si="8"/>
        <v>6515.0000000000009</v>
      </c>
      <c r="F471" s="25"/>
      <c r="G471" s="25"/>
      <c r="H471" s="25"/>
      <c r="I471" s="25"/>
      <c r="J471" s="25"/>
      <c r="K471" s="25"/>
    </row>
    <row r="472" spans="1:11" x14ac:dyDescent="0.25">
      <c r="A472" s="72">
        <v>77</v>
      </c>
      <c r="B472" s="69">
        <v>130.25</v>
      </c>
      <c r="C472" s="73">
        <v>44057.622199074103</v>
      </c>
      <c r="D472" s="74" t="s">
        <v>30</v>
      </c>
      <c r="E472" s="27">
        <f t="shared" si="8"/>
        <v>10029.25</v>
      </c>
      <c r="F472" s="25"/>
      <c r="G472" s="25"/>
      <c r="H472" s="25"/>
      <c r="I472" s="25"/>
      <c r="J472" s="25"/>
      <c r="K472" s="25"/>
    </row>
    <row r="473" spans="1:11" x14ac:dyDescent="0.25">
      <c r="A473" s="72">
        <v>46</v>
      </c>
      <c r="B473" s="69">
        <v>130.25</v>
      </c>
      <c r="C473" s="73">
        <v>44057.6225694444</v>
      </c>
      <c r="D473" s="74" t="s">
        <v>30</v>
      </c>
      <c r="E473" s="27">
        <f t="shared" si="8"/>
        <v>5991.5</v>
      </c>
      <c r="F473" s="25"/>
      <c r="G473" s="25"/>
      <c r="H473" s="25"/>
      <c r="I473" s="25"/>
      <c r="J473" s="25"/>
      <c r="K473" s="25"/>
    </row>
    <row r="474" spans="1:11" x14ac:dyDescent="0.25">
      <c r="A474" s="72">
        <v>61</v>
      </c>
      <c r="B474" s="69">
        <v>130.25</v>
      </c>
      <c r="C474" s="73">
        <v>44057.6225694444</v>
      </c>
      <c r="D474" s="74" t="s">
        <v>30</v>
      </c>
      <c r="E474" s="27">
        <f t="shared" si="8"/>
        <v>7945.25</v>
      </c>
      <c r="F474" s="25"/>
      <c r="G474" s="25"/>
      <c r="H474" s="25"/>
      <c r="I474" s="25"/>
      <c r="J474" s="25"/>
      <c r="K474" s="25"/>
    </row>
    <row r="475" spans="1:11" x14ac:dyDescent="0.25">
      <c r="A475" s="72">
        <v>50</v>
      </c>
      <c r="B475" s="69">
        <v>130.25</v>
      </c>
      <c r="C475" s="73">
        <v>44057.6225694444</v>
      </c>
      <c r="D475" s="74" t="s">
        <v>30</v>
      </c>
      <c r="E475" s="27">
        <f t="shared" si="8"/>
        <v>6512.5</v>
      </c>
      <c r="F475" s="25"/>
      <c r="G475" s="25"/>
      <c r="H475" s="25"/>
      <c r="I475" s="25"/>
      <c r="J475" s="25"/>
      <c r="K475" s="25"/>
    </row>
    <row r="476" spans="1:11" x14ac:dyDescent="0.25">
      <c r="A476" s="72">
        <v>43</v>
      </c>
      <c r="B476" s="69">
        <v>130.25</v>
      </c>
      <c r="C476" s="73">
        <v>44057.6225694444</v>
      </c>
      <c r="D476" s="74" t="s">
        <v>30</v>
      </c>
      <c r="E476" s="27">
        <f t="shared" si="8"/>
        <v>5600.75</v>
      </c>
      <c r="F476" s="25"/>
      <c r="G476" s="25"/>
      <c r="H476" s="25"/>
      <c r="I476" s="25"/>
      <c r="J476" s="25"/>
      <c r="K476" s="25"/>
    </row>
    <row r="477" spans="1:11" x14ac:dyDescent="0.25">
      <c r="A477" s="72">
        <v>66</v>
      </c>
      <c r="B477" s="69">
        <v>130.25</v>
      </c>
      <c r="C477" s="73">
        <v>44057.622835648101</v>
      </c>
      <c r="D477" s="74" t="s">
        <v>30</v>
      </c>
      <c r="E477" s="27">
        <f t="shared" si="8"/>
        <v>8596.5</v>
      </c>
      <c r="F477" s="25"/>
      <c r="G477" s="25"/>
      <c r="H477" s="25"/>
      <c r="I477" s="25"/>
      <c r="J477" s="25"/>
      <c r="K477" s="25"/>
    </row>
    <row r="478" spans="1:11" x14ac:dyDescent="0.25">
      <c r="A478" s="72">
        <v>41</v>
      </c>
      <c r="B478" s="69">
        <v>130.25</v>
      </c>
      <c r="C478" s="73">
        <v>44057.622835648101</v>
      </c>
      <c r="D478" s="74" t="s">
        <v>30</v>
      </c>
      <c r="E478" s="27">
        <f t="shared" si="8"/>
        <v>5340.25</v>
      </c>
      <c r="F478" s="25"/>
      <c r="G478" s="25"/>
      <c r="H478" s="25"/>
      <c r="I478" s="25"/>
      <c r="J478" s="25"/>
      <c r="K478" s="25"/>
    </row>
    <row r="479" spans="1:11" x14ac:dyDescent="0.25">
      <c r="A479" s="72">
        <v>40</v>
      </c>
      <c r="B479" s="69">
        <v>130.25</v>
      </c>
      <c r="C479" s="73">
        <v>44057.622835648101</v>
      </c>
      <c r="D479" s="74" t="s">
        <v>30</v>
      </c>
      <c r="E479" s="27">
        <f t="shared" si="8"/>
        <v>5210</v>
      </c>
      <c r="F479" s="25"/>
      <c r="G479" s="25"/>
      <c r="H479" s="25"/>
      <c r="I479" s="25"/>
      <c r="J479" s="25"/>
      <c r="K479" s="25"/>
    </row>
    <row r="480" spans="1:11" x14ac:dyDescent="0.25">
      <c r="A480" s="72">
        <v>31</v>
      </c>
      <c r="B480" s="69">
        <v>130.25</v>
      </c>
      <c r="C480" s="73">
        <v>44057.622835648101</v>
      </c>
      <c r="D480" s="74" t="s">
        <v>30</v>
      </c>
      <c r="E480" s="27">
        <f t="shared" si="8"/>
        <v>4037.75</v>
      </c>
      <c r="F480" s="25"/>
      <c r="G480" s="25"/>
      <c r="H480" s="25"/>
      <c r="I480" s="25"/>
      <c r="J480" s="25"/>
      <c r="K480" s="25"/>
    </row>
    <row r="481" spans="1:11" x14ac:dyDescent="0.25">
      <c r="A481" s="72">
        <v>41</v>
      </c>
      <c r="B481" s="69">
        <v>130.30000000000001</v>
      </c>
      <c r="C481" s="73">
        <v>44057.623414351903</v>
      </c>
      <c r="D481" s="74" t="s">
        <v>30</v>
      </c>
      <c r="E481" s="27">
        <f t="shared" si="8"/>
        <v>5342.3</v>
      </c>
      <c r="F481" s="25"/>
      <c r="G481" s="25"/>
      <c r="H481" s="25"/>
      <c r="I481" s="25"/>
      <c r="J481" s="25"/>
      <c r="K481" s="25"/>
    </row>
    <row r="482" spans="1:11" x14ac:dyDescent="0.25">
      <c r="A482" s="72">
        <v>59</v>
      </c>
      <c r="B482" s="69">
        <v>130.30000000000001</v>
      </c>
      <c r="C482" s="73">
        <v>44057.623414351903</v>
      </c>
      <c r="D482" s="74" t="s">
        <v>30</v>
      </c>
      <c r="E482" s="27">
        <f t="shared" si="8"/>
        <v>7687.7000000000007</v>
      </c>
      <c r="F482" s="25"/>
      <c r="G482" s="25"/>
      <c r="H482" s="25"/>
      <c r="I482" s="25"/>
      <c r="J482" s="25"/>
      <c r="K482" s="25"/>
    </row>
    <row r="483" spans="1:11" x14ac:dyDescent="0.25">
      <c r="A483" s="72">
        <v>11</v>
      </c>
      <c r="B483" s="69">
        <v>130.30000000000001</v>
      </c>
      <c r="C483" s="73">
        <v>44057.623414351903</v>
      </c>
      <c r="D483" s="74" t="s">
        <v>30</v>
      </c>
      <c r="E483" s="27">
        <f t="shared" si="8"/>
        <v>1433.3000000000002</v>
      </c>
      <c r="F483" s="25"/>
      <c r="G483" s="25"/>
      <c r="H483" s="25"/>
      <c r="I483" s="25"/>
      <c r="J483" s="25"/>
      <c r="K483" s="25"/>
    </row>
    <row r="484" spans="1:11" x14ac:dyDescent="0.25">
      <c r="A484" s="72">
        <v>20</v>
      </c>
      <c r="B484" s="69">
        <v>130.30000000000001</v>
      </c>
      <c r="C484" s="73">
        <v>44057.623414351903</v>
      </c>
      <c r="D484" s="74" t="s">
        <v>30</v>
      </c>
      <c r="E484" s="27">
        <f t="shared" si="8"/>
        <v>2606</v>
      </c>
      <c r="F484" s="25"/>
      <c r="G484" s="25"/>
      <c r="H484" s="25"/>
      <c r="I484" s="25"/>
      <c r="J484" s="25"/>
      <c r="K484" s="25"/>
    </row>
    <row r="485" spans="1:11" x14ac:dyDescent="0.25">
      <c r="A485" s="72">
        <v>50</v>
      </c>
      <c r="B485" s="69">
        <v>130.30000000000001</v>
      </c>
      <c r="C485" s="73">
        <v>44057.623414351903</v>
      </c>
      <c r="D485" s="74" t="s">
        <v>30</v>
      </c>
      <c r="E485" s="27">
        <f t="shared" si="8"/>
        <v>6515.0000000000009</v>
      </c>
      <c r="F485" s="25"/>
      <c r="G485" s="25"/>
      <c r="H485" s="25"/>
      <c r="I485" s="25"/>
      <c r="J485" s="25"/>
      <c r="K485" s="25"/>
    </row>
    <row r="486" spans="1:11" x14ac:dyDescent="0.25">
      <c r="A486" s="72">
        <v>4</v>
      </c>
      <c r="B486" s="69">
        <v>130.30000000000001</v>
      </c>
      <c r="C486" s="73">
        <v>44057.623414351903</v>
      </c>
      <c r="D486" s="74" t="s">
        <v>30</v>
      </c>
      <c r="E486" s="27">
        <f t="shared" si="8"/>
        <v>521.20000000000005</v>
      </c>
      <c r="F486" s="25"/>
      <c r="G486" s="25"/>
      <c r="H486" s="25"/>
      <c r="I486" s="25"/>
      <c r="J486" s="25"/>
      <c r="K486" s="25"/>
    </row>
    <row r="487" spans="1:11" x14ac:dyDescent="0.25">
      <c r="A487" s="72">
        <v>16</v>
      </c>
      <c r="B487" s="69">
        <v>130.30000000000001</v>
      </c>
      <c r="C487" s="73">
        <v>44057.623414351903</v>
      </c>
      <c r="D487" s="74" t="s">
        <v>30</v>
      </c>
      <c r="E487" s="27">
        <f t="shared" si="8"/>
        <v>2084.8000000000002</v>
      </c>
      <c r="F487" s="25"/>
      <c r="G487" s="25"/>
      <c r="H487" s="25"/>
      <c r="I487" s="25"/>
      <c r="J487" s="25"/>
      <c r="K487" s="25"/>
    </row>
    <row r="488" spans="1:11" x14ac:dyDescent="0.25">
      <c r="A488" s="72">
        <v>50</v>
      </c>
      <c r="B488" s="69">
        <v>130.30000000000001</v>
      </c>
      <c r="C488" s="73">
        <v>44057.623414351903</v>
      </c>
      <c r="D488" s="74" t="s">
        <v>30</v>
      </c>
      <c r="E488" s="27">
        <f t="shared" si="8"/>
        <v>6515.0000000000009</v>
      </c>
      <c r="F488" s="25"/>
      <c r="G488" s="25"/>
      <c r="H488" s="25"/>
      <c r="I488" s="25"/>
      <c r="J488" s="25"/>
      <c r="K488" s="25"/>
    </row>
    <row r="489" spans="1:11" x14ac:dyDescent="0.25">
      <c r="A489" s="72">
        <v>10</v>
      </c>
      <c r="B489" s="69">
        <v>130.30000000000001</v>
      </c>
      <c r="C489" s="73">
        <v>44057.623912037001</v>
      </c>
      <c r="D489" s="74" t="s">
        <v>30</v>
      </c>
      <c r="E489" s="27">
        <f t="shared" si="8"/>
        <v>1303</v>
      </c>
      <c r="F489" s="25"/>
      <c r="G489" s="25"/>
      <c r="H489" s="25"/>
      <c r="I489" s="25"/>
      <c r="J489" s="25"/>
      <c r="K489" s="25"/>
    </row>
    <row r="490" spans="1:11" x14ac:dyDescent="0.25">
      <c r="A490" s="72">
        <v>61</v>
      </c>
      <c r="B490" s="69">
        <v>130.30000000000001</v>
      </c>
      <c r="C490" s="73">
        <v>44057.625</v>
      </c>
      <c r="D490" s="74" t="s">
        <v>30</v>
      </c>
      <c r="E490" s="27">
        <f t="shared" si="8"/>
        <v>7948.3000000000011</v>
      </c>
      <c r="F490" s="25"/>
      <c r="G490" s="25"/>
      <c r="H490" s="25"/>
      <c r="I490" s="25"/>
      <c r="J490" s="25"/>
      <c r="K490" s="25"/>
    </row>
    <row r="491" spans="1:11" x14ac:dyDescent="0.25">
      <c r="A491" s="72">
        <v>18</v>
      </c>
      <c r="B491" s="69">
        <v>130.30000000000001</v>
      </c>
      <c r="C491" s="73">
        <v>44057.628865740699</v>
      </c>
      <c r="D491" s="74" t="s">
        <v>31</v>
      </c>
      <c r="E491" s="27">
        <f t="shared" si="8"/>
        <v>2345.4</v>
      </c>
      <c r="F491" s="25"/>
      <c r="G491" s="25"/>
      <c r="H491" s="25"/>
      <c r="I491" s="25"/>
      <c r="J491" s="25"/>
      <c r="K491" s="25"/>
    </row>
    <row r="492" spans="1:11" x14ac:dyDescent="0.25">
      <c r="A492" s="72">
        <v>27</v>
      </c>
      <c r="B492" s="69">
        <v>130.30000000000001</v>
      </c>
      <c r="C492" s="73">
        <v>44057.628865740699</v>
      </c>
      <c r="D492" s="74" t="s">
        <v>31</v>
      </c>
      <c r="E492" s="27">
        <f t="shared" si="8"/>
        <v>3518.1000000000004</v>
      </c>
      <c r="F492" s="25"/>
      <c r="G492" s="25"/>
      <c r="H492" s="25"/>
      <c r="I492" s="25"/>
      <c r="J492" s="25"/>
      <c r="K492" s="25"/>
    </row>
    <row r="493" spans="1:11" x14ac:dyDescent="0.25">
      <c r="A493" s="72">
        <v>6</v>
      </c>
      <c r="B493" s="69">
        <v>130.30000000000001</v>
      </c>
      <c r="C493" s="73">
        <v>44057.628865740699</v>
      </c>
      <c r="D493" s="74" t="s">
        <v>31</v>
      </c>
      <c r="E493" s="27">
        <f t="shared" si="8"/>
        <v>781.80000000000007</v>
      </c>
      <c r="F493" s="25"/>
      <c r="G493" s="25"/>
      <c r="H493" s="25"/>
      <c r="I493" s="25"/>
      <c r="J493" s="25"/>
      <c r="K493" s="25"/>
    </row>
    <row r="494" spans="1:11" x14ac:dyDescent="0.25">
      <c r="A494" s="72">
        <v>33</v>
      </c>
      <c r="B494" s="69">
        <v>130.30000000000001</v>
      </c>
      <c r="C494" s="73">
        <v>44057.628865740699</v>
      </c>
      <c r="D494" s="74" t="s">
        <v>31</v>
      </c>
      <c r="E494" s="27">
        <f t="shared" si="8"/>
        <v>4299.9000000000005</v>
      </c>
      <c r="F494" s="25"/>
      <c r="G494" s="25"/>
      <c r="H494" s="25"/>
      <c r="I494" s="25"/>
      <c r="J494" s="25"/>
      <c r="K494" s="25"/>
    </row>
    <row r="495" spans="1:11" x14ac:dyDescent="0.25">
      <c r="A495" s="72">
        <v>15</v>
      </c>
      <c r="B495" s="69">
        <v>130.30000000000001</v>
      </c>
      <c r="C495" s="73">
        <v>44057.628865740699</v>
      </c>
      <c r="D495" s="74" t="s">
        <v>31</v>
      </c>
      <c r="E495" s="27">
        <f t="shared" si="8"/>
        <v>1954.5000000000002</v>
      </c>
      <c r="F495" s="25"/>
      <c r="G495" s="25"/>
      <c r="H495" s="25"/>
      <c r="I495" s="25"/>
      <c r="J495" s="25"/>
      <c r="K495" s="25"/>
    </row>
    <row r="496" spans="1:11" x14ac:dyDescent="0.25">
      <c r="A496" s="72">
        <v>27</v>
      </c>
      <c r="B496" s="69">
        <v>130.30000000000001</v>
      </c>
      <c r="C496" s="73">
        <v>44057.628865740699</v>
      </c>
      <c r="D496" s="74" t="s">
        <v>31</v>
      </c>
      <c r="E496" s="27">
        <f t="shared" si="8"/>
        <v>3518.1000000000004</v>
      </c>
      <c r="F496" s="25"/>
      <c r="G496" s="25"/>
      <c r="H496" s="25"/>
      <c r="I496" s="25"/>
      <c r="J496" s="25"/>
      <c r="K496" s="25"/>
    </row>
    <row r="497" spans="1:11" x14ac:dyDescent="0.25">
      <c r="A497" s="72">
        <v>15</v>
      </c>
      <c r="B497" s="69">
        <v>130.30000000000001</v>
      </c>
      <c r="C497" s="73">
        <v>44057.628865740699</v>
      </c>
      <c r="D497" s="74" t="s">
        <v>31</v>
      </c>
      <c r="E497" s="27">
        <f t="shared" si="8"/>
        <v>1954.5000000000002</v>
      </c>
      <c r="F497" s="25"/>
      <c r="G497" s="25"/>
      <c r="H497" s="25"/>
      <c r="I497" s="25"/>
      <c r="J497" s="25"/>
      <c r="K497" s="25"/>
    </row>
    <row r="498" spans="1:11" x14ac:dyDescent="0.25">
      <c r="A498" s="72">
        <v>24</v>
      </c>
      <c r="B498" s="69">
        <v>130.30000000000001</v>
      </c>
      <c r="C498" s="73">
        <v>44057.628865740699</v>
      </c>
      <c r="D498" s="74" t="s">
        <v>31</v>
      </c>
      <c r="E498" s="27">
        <f t="shared" si="8"/>
        <v>3127.2000000000003</v>
      </c>
      <c r="F498" s="25"/>
      <c r="G498" s="25"/>
      <c r="H498" s="25"/>
      <c r="I498" s="25"/>
      <c r="J498" s="25"/>
      <c r="K498" s="25"/>
    </row>
    <row r="499" spans="1:11" x14ac:dyDescent="0.25">
      <c r="A499" s="72">
        <v>3</v>
      </c>
      <c r="B499" s="69">
        <v>130.30000000000001</v>
      </c>
      <c r="C499" s="73">
        <v>44057.628865740699</v>
      </c>
      <c r="D499" s="74" t="s">
        <v>33</v>
      </c>
      <c r="E499" s="27">
        <f t="shared" si="8"/>
        <v>390.90000000000003</v>
      </c>
      <c r="F499" s="25"/>
      <c r="G499" s="25"/>
      <c r="H499" s="25"/>
      <c r="I499" s="25"/>
      <c r="J499" s="25"/>
      <c r="K499" s="25"/>
    </row>
    <row r="500" spans="1:11" x14ac:dyDescent="0.25">
      <c r="A500" s="72">
        <v>55</v>
      </c>
      <c r="B500" s="69">
        <v>130.30000000000001</v>
      </c>
      <c r="C500" s="73">
        <v>44057.628865740699</v>
      </c>
      <c r="D500" s="74" t="s">
        <v>33</v>
      </c>
      <c r="E500" s="27">
        <f t="shared" si="8"/>
        <v>7166.5000000000009</v>
      </c>
      <c r="F500" s="25"/>
      <c r="G500" s="25"/>
      <c r="H500" s="25"/>
      <c r="I500" s="25"/>
      <c r="J500" s="25"/>
      <c r="K500" s="25"/>
    </row>
    <row r="501" spans="1:11" x14ac:dyDescent="0.25">
      <c r="A501" s="72">
        <v>23</v>
      </c>
      <c r="B501" s="69">
        <v>130.30000000000001</v>
      </c>
      <c r="C501" s="73">
        <v>44057.629745370403</v>
      </c>
      <c r="D501" s="74" t="s">
        <v>31</v>
      </c>
      <c r="E501" s="27">
        <f t="shared" si="8"/>
        <v>2996.9</v>
      </c>
      <c r="F501" s="25"/>
      <c r="G501" s="25"/>
      <c r="H501" s="25"/>
      <c r="I501" s="25"/>
      <c r="J501" s="25"/>
      <c r="K501" s="25"/>
    </row>
    <row r="502" spans="1:11" x14ac:dyDescent="0.25">
      <c r="A502" s="72">
        <v>5</v>
      </c>
      <c r="B502" s="69">
        <v>130.30000000000001</v>
      </c>
      <c r="C502" s="73">
        <v>44057.636585648201</v>
      </c>
      <c r="D502" s="74" t="s">
        <v>32</v>
      </c>
      <c r="E502" s="27">
        <f t="shared" si="8"/>
        <v>651.5</v>
      </c>
      <c r="F502" s="25"/>
      <c r="G502" s="25"/>
      <c r="H502" s="25"/>
      <c r="I502" s="25"/>
      <c r="J502" s="25"/>
      <c r="K502" s="25"/>
    </row>
    <row r="503" spans="1:11" x14ac:dyDescent="0.25">
      <c r="A503" s="72">
        <v>23</v>
      </c>
      <c r="B503" s="69">
        <v>130.30000000000001</v>
      </c>
      <c r="C503" s="73">
        <v>44057.636585648201</v>
      </c>
      <c r="D503" s="74" t="s">
        <v>32</v>
      </c>
      <c r="E503" s="27">
        <f t="shared" si="8"/>
        <v>2996.9</v>
      </c>
      <c r="F503" s="25"/>
      <c r="G503" s="25"/>
      <c r="H503" s="25"/>
      <c r="I503" s="25"/>
      <c r="J503" s="25"/>
      <c r="K503" s="25"/>
    </row>
    <row r="504" spans="1:11" x14ac:dyDescent="0.25">
      <c r="A504" s="72">
        <v>58</v>
      </c>
      <c r="B504" s="69">
        <v>130.30000000000001</v>
      </c>
      <c r="C504" s="73">
        <v>44057.636585648201</v>
      </c>
      <c r="D504" s="74" t="s">
        <v>32</v>
      </c>
      <c r="E504" s="27">
        <f t="shared" si="8"/>
        <v>7557.4000000000005</v>
      </c>
      <c r="F504" s="25"/>
      <c r="G504" s="25"/>
      <c r="H504" s="25"/>
      <c r="I504" s="25"/>
      <c r="J504" s="25"/>
      <c r="K504" s="25"/>
    </row>
    <row r="505" spans="1:11" x14ac:dyDescent="0.25">
      <c r="A505" s="66"/>
      <c r="B505" s="26"/>
      <c r="C505" s="67"/>
      <c r="D505" s="66"/>
      <c r="E505" s="27">
        <f t="shared" si="8"/>
        <v>0</v>
      </c>
      <c r="F505" s="25"/>
      <c r="G505" s="25"/>
      <c r="H505" s="25"/>
      <c r="I505" s="25"/>
      <c r="J505" s="25"/>
      <c r="K505" s="25"/>
    </row>
    <row r="506" spans="1:11" x14ac:dyDescent="0.25">
      <c r="A506" s="66"/>
      <c r="B506" s="26"/>
      <c r="C506" s="67"/>
      <c r="D506" s="66"/>
      <c r="E506" s="27">
        <f t="shared" si="8"/>
        <v>0</v>
      </c>
      <c r="F506" s="25"/>
      <c r="G506" s="25"/>
      <c r="H506" s="25"/>
      <c r="I506" s="25"/>
      <c r="J506" s="25"/>
      <c r="K506" s="25"/>
    </row>
    <row r="507" spans="1:11" x14ac:dyDescent="0.25">
      <c r="A507" s="66"/>
      <c r="B507" s="26"/>
      <c r="C507" s="67"/>
      <c r="D507" s="66"/>
      <c r="E507" s="27">
        <f t="shared" si="8"/>
        <v>0</v>
      </c>
      <c r="F507" s="25"/>
      <c r="G507" s="25"/>
      <c r="H507" s="25"/>
      <c r="I507" s="25"/>
      <c r="J507" s="25"/>
      <c r="K507" s="25"/>
    </row>
    <row r="508" spans="1:11" x14ac:dyDescent="0.25">
      <c r="A508" s="66"/>
      <c r="B508" s="26"/>
      <c r="C508" s="67"/>
      <c r="D508" s="66"/>
      <c r="E508" s="27">
        <f t="shared" si="8"/>
        <v>0</v>
      </c>
      <c r="F508" s="25"/>
      <c r="G508" s="25"/>
      <c r="H508" s="25"/>
      <c r="I508" s="25"/>
      <c r="J508" s="25"/>
      <c r="K508" s="25"/>
    </row>
    <row r="509" spans="1:11" x14ac:dyDescent="0.25">
      <c r="A509" s="66"/>
      <c r="B509" s="26"/>
      <c r="C509" s="67"/>
      <c r="D509" s="66"/>
      <c r="E509" s="27">
        <f t="shared" si="8"/>
        <v>0</v>
      </c>
      <c r="F509" s="25"/>
      <c r="G509" s="25"/>
      <c r="H509" s="25"/>
      <c r="I509" s="25"/>
      <c r="J509" s="25"/>
      <c r="K509" s="25"/>
    </row>
    <row r="510" spans="1:11" x14ac:dyDescent="0.25">
      <c r="A510" s="66"/>
      <c r="B510" s="26"/>
      <c r="C510" s="67"/>
      <c r="D510" s="66"/>
      <c r="E510" s="27">
        <f t="shared" si="8"/>
        <v>0</v>
      </c>
      <c r="F510" s="25"/>
      <c r="G510" s="25"/>
      <c r="H510" s="25"/>
      <c r="I510" s="25"/>
      <c r="J510" s="25"/>
      <c r="K510" s="25"/>
    </row>
    <row r="511" spans="1:11" x14ac:dyDescent="0.25">
      <c r="A511" s="66"/>
      <c r="B511" s="26"/>
      <c r="C511" s="67"/>
      <c r="D511" s="66"/>
      <c r="E511" s="27">
        <f t="shared" si="8"/>
        <v>0</v>
      </c>
      <c r="F511" s="25"/>
      <c r="G511" s="25"/>
      <c r="H511" s="25"/>
      <c r="I511" s="25"/>
      <c r="J511" s="25"/>
      <c r="K511" s="25"/>
    </row>
    <row r="512" spans="1:11" x14ac:dyDescent="0.25">
      <c r="A512" s="66"/>
      <c r="B512" s="26"/>
      <c r="C512" s="67"/>
      <c r="D512" s="66"/>
      <c r="E512" s="27">
        <f t="shared" si="8"/>
        <v>0</v>
      </c>
      <c r="F512" s="25"/>
      <c r="G512" s="25"/>
      <c r="H512" s="25"/>
      <c r="I512" s="25"/>
      <c r="J512" s="25"/>
      <c r="K512" s="25"/>
    </row>
    <row r="513" spans="1:11" x14ac:dyDescent="0.25">
      <c r="A513" s="66"/>
      <c r="B513" s="26"/>
      <c r="C513" s="67"/>
      <c r="D513" s="66"/>
      <c r="E513" s="27">
        <f t="shared" si="8"/>
        <v>0</v>
      </c>
      <c r="F513" s="25"/>
      <c r="G513" s="25"/>
      <c r="H513" s="25"/>
      <c r="I513" s="25"/>
      <c r="J513" s="25"/>
      <c r="K513" s="25"/>
    </row>
    <row r="514" spans="1:11" x14ac:dyDescent="0.25">
      <c r="A514" s="66"/>
      <c r="B514" s="26"/>
      <c r="C514" s="67"/>
      <c r="D514" s="66"/>
      <c r="E514" s="27">
        <f t="shared" si="8"/>
        <v>0</v>
      </c>
      <c r="F514" s="25"/>
      <c r="G514" s="25"/>
      <c r="H514" s="25"/>
      <c r="I514" s="25"/>
      <c r="J514" s="25"/>
      <c r="K514" s="25"/>
    </row>
    <row r="515" spans="1:11" x14ac:dyDescent="0.25">
      <c r="A515" s="66"/>
      <c r="B515" s="26"/>
      <c r="C515" s="67"/>
      <c r="D515" s="66"/>
      <c r="E515" s="27">
        <f t="shared" ref="E515:E578" si="9">A515*B515</f>
        <v>0</v>
      </c>
      <c r="F515" s="25"/>
      <c r="G515" s="25"/>
      <c r="H515" s="25"/>
      <c r="I515" s="25"/>
      <c r="J515" s="25"/>
      <c r="K515" s="25"/>
    </row>
    <row r="516" spans="1:11" x14ac:dyDescent="0.25">
      <c r="A516" s="66"/>
      <c r="B516" s="26"/>
      <c r="C516" s="67"/>
      <c r="D516" s="66"/>
      <c r="E516" s="27">
        <f t="shared" si="9"/>
        <v>0</v>
      </c>
      <c r="F516" s="25"/>
      <c r="G516" s="25"/>
      <c r="H516" s="25"/>
      <c r="I516" s="25"/>
      <c r="J516" s="25"/>
      <c r="K516" s="25"/>
    </row>
    <row r="517" spans="1:11" x14ac:dyDescent="0.25">
      <c r="A517" s="66"/>
      <c r="B517" s="26"/>
      <c r="C517" s="67"/>
      <c r="D517" s="66"/>
      <c r="E517" s="27">
        <f t="shared" si="9"/>
        <v>0</v>
      </c>
      <c r="F517" s="25"/>
      <c r="G517" s="25"/>
      <c r="H517" s="25"/>
      <c r="I517" s="25"/>
      <c r="J517" s="25"/>
      <c r="K517" s="25"/>
    </row>
    <row r="518" spans="1:11" x14ac:dyDescent="0.25">
      <c r="A518" s="66"/>
      <c r="B518" s="26"/>
      <c r="C518" s="67"/>
      <c r="D518" s="66"/>
      <c r="E518" s="27">
        <f t="shared" si="9"/>
        <v>0</v>
      </c>
      <c r="F518" s="25"/>
      <c r="G518" s="25"/>
      <c r="H518" s="25"/>
      <c r="I518" s="25"/>
      <c r="J518" s="25"/>
      <c r="K518" s="25"/>
    </row>
    <row r="519" spans="1:11" x14ac:dyDescent="0.25">
      <c r="A519" s="66"/>
      <c r="B519" s="26"/>
      <c r="C519" s="67"/>
      <c r="D519" s="66"/>
      <c r="E519" s="27">
        <f t="shared" si="9"/>
        <v>0</v>
      </c>
      <c r="F519" s="25"/>
      <c r="G519" s="25"/>
      <c r="H519" s="25"/>
      <c r="I519" s="25"/>
      <c r="J519" s="25"/>
      <c r="K519" s="25"/>
    </row>
    <row r="520" spans="1:11" x14ac:dyDescent="0.25">
      <c r="A520" s="66"/>
      <c r="B520" s="26"/>
      <c r="C520" s="67"/>
      <c r="D520" s="66"/>
      <c r="E520" s="27">
        <f t="shared" si="9"/>
        <v>0</v>
      </c>
      <c r="F520" s="25"/>
      <c r="G520" s="25"/>
      <c r="H520" s="25"/>
      <c r="I520" s="25"/>
      <c r="J520" s="25"/>
      <c r="K520" s="25"/>
    </row>
    <row r="521" spans="1:11" x14ac:dyDescent="0.25">
      <c r="A521" s="66"/>
      <c r="B521" s="26"/>
      <c r="C521" s="67"/>
      <c r="D521" s="66"/>
      <c r="E521" s="27">
        <f t="shared" si="9"/>
        <v>0</v>
      </c>
      <c r="F521" s="25"/>
      <c r="G521" s="25"/>
      <c r="H521" s="25"/>
      <c r="I521" s="25"/>
      <c r="J521" s="25"/>
      <c r="K521" s="25"/>
    </row>
    <row r="522" spans="1:11" x14ac:dyDescent="0.25">
      <c r="A522" s="66"/>
      <c r="B522" s="26"/>
      <c r="C522" s="67"/>
      <c r="D522" s="66"/>
      <c r="E522" s="27">
        <f t="shared" si="9"/>
        <v>0</v>
      </c>
      <c r="F522" s="25"/>
      <c r="G522" s="25"/>
      <c r="H522" s="25"/>
      <c r="I522" s="25"/>
      <c r="J522" s="25"/>
      <c r="K522" s="25"/>
    </row>
    <row r="523" spans="1:11" x14ac:dyDescent="0.25">
      <c r="A523" s="66"/>
      <c r="B523" s="26"/>
      <c r="C523" s="67"/>
      <c r="D523" s="66"/>
      <c r="E523" s="27">
        <f t="shared" si="9"/>
        <v>0</v>
      </c>
      <c r="F523" s="25"/>
      <c r="G523" s="25"/>
      <c r="H523" s="25"/>
      <c r="I523" s="25"/>
      <c r="J523" s="25"/>
      <c r="K523" s="25"/>
    </row>
    <row r="524" spans="1:11" x14ac:dyDescent="0.25">
      <c r="A524" s="66"/>
      <c r="B524" s="26"/>
      <c r="C524" s="67"/>
      <c r="D524" s="66"/>
      <c r="E524" s="27">
        <f t="shared" si="9"/>
        <v>0</v>
      </c>
      <c r="F524" s="25"/>
      <c r="G524" s="25"/>
      <c r="H524" s="25"/>
      <c r="I524" s="25"/>
      <c r="J524" s="25"/>
      <c r="K524" s="25"/>
    </row>
    <row r="525" spans="1:11" x14ac:dyDescent="0.25">
      <c r="A525" s="66"/>
      <c r="B525" s="26"/>
      <c r="C525" s="67"/>
      <c r="D525" s="66"/>
      <c r="E525" s="27">
        <f t="shared" si="9"/>
        <v>0</v>
      </c>
      <c r="F525" s="25"/>
      <c r="G525" s="25"/>
      <c r="H525" s="25"/>
      <c r="I525" s="25"/>
      <c r="J525" s="25"/>
      <c r="K525" s="25"/>
    </row>
    <row r="526" spans="1:11" x14ac:dyDescent="0.25">
      <c r="A526" s="66"/>
      <c r="B526" s="26"/>
      <c r="C526" s="67"/>
      <c r="D526" s="66"/>
      <c r="E526" s="27">
        <f t="shared" si="9"/>
        <v>0</v>
      </c>
      <c r="F526" s="25"/>
      <c r="G526" s="25"/>
      <c r="H526" s="25"/>
      <c r="I526" s="25"/>
      <c r="J526" s="25"/>
      <c r="K526" s="25"/>
    </row>
    <row r="527" spans="1:11" x14ac:dyDescent="0.25">
      <c r="A527" s="66"/>
      <c r="B527" s="26"/>
      <c r="C527" s="67"/>
      <c r="D527" s="66"/>
      <c r="E527" s="27">
        <f t="shared" si="9"/>
        <v>0</v>
      </c>
      <c r="F527" s="25"/>
      <c r="G527" s="25"/>
      <c r="H527" s="25"/>
      <c r="I527" s="25"/>
      <c r="J527" s="25"/>
      <c r="K527" s="25"/>
    </row>
    <row r="528" spans="1:11" x14ac:dyDescent="0.25">
      <c r="A528" s="66"/>
      <c r="B528" s="26"/>
      <c r="C528" s="67"/>
      <c r="D528" s="66"/>
      <c r="E528" s="27">
        <f t="shared" si="9"/>
        <v>0</v>
      </c>
      <c r="F528" s="25"/>
      <c r="G528" s="25"/>
      <c r="H528" s="25"/>
      <c r="I528" s="25"/>
      <c r="J528" s="25"/>
      <c r="K528" s="25"/>
    </row>
    <row r="529" spans="1:11" x14ac:dyDescent="0.25">
      <c r="A529" s="66"/>
      <c r="B529" s="26"/>
      <c r="C529" s="67"/>
      <c r="D529" s="66"/>
      <c r="E529" s="27">
        <f t="shared" si="9"/>
        <v>0</v>
      </c>
      <c r="F529" s="25"/>
      <c r="G529" s="25"/>
      <c r="H529" s="25"/>
      <c r="I529" s="25"/>
      <c r="J529" s="25"/>
      <c r="K529" s="25"/>
    </row>
    <row r="530" spans="1:11" x14ac:dyDescent="0.25">
      <c r="A530" s="66"/>
      <c r="B530" s="26"/>
      <c r="C530" s="67"/>
      <c r="D530" s="66"/>
      <c r="E530" s="27">
        <f t="shared" si="9"/>
        <v>0</v>
      </c>
      <c r="F530" s="25"/>
      <c r="G530" s="25"/>
      <c r="H530" s="25"/>
      <c r="I530" s="25"/>
      <c r="J530" s="25"/>
      <c r="K530" s="25"/>
    </row>
    <row r="531" spans="1:11" x14ac:dyDescent="0.25">
      <c r="A531" s="66"/>
      <c r="B531" s="26"/>
      <c r="C531" s="67"/>
      <c r="D531" s="66"/>
      <c r="E531" s="27">
        <f t="shared" si="9"/>
        <v>0</v>
      </c>
      <c r="F531" s="25"/>
      <c r="G531" s="25"/>
      <c r="H531" s="25"/>
      <c r="I531" s="25"/>
      <c r="J531" s="25"/>
      <c r="K531" s="25"/>
    </row>
    <row r="532" spans="1:11" x14ac:dyDescent="0.25">
      <c r="A532" s="66"/>
      <c r="B532" s="26"/>
      <c r="C532" s="67"/>
      <c r="D532" s="66"/>
      <c r="E532" s="27">
        <f t="shared" si="9"/>
        <v>0</v>
      </c>
      <c r="F532" s="25"/>
      <c r="G532" s="25"/>
      <c r="H532" s="25"/>
      <c r="I532" s="25"/>
      <c r="J532" s="25"/>
      <c r="K532" s="25"/>
    </row>
    <row r="533" spans="1:11" x14ac:dyDescent="0.25">
      <c r="A533" s="66"/>
      <c r="B533" s="26"/>
      <c r="C533" s="67"/>
      <c r="D533" s="66"/>
      <c r="E533" s="27">
        <f t="shared" si="9"/>
        <v>0</v>
      </c>
      <c r="F533" s="25"/>
      <c r="G533" s="25"/>
      <c r="H533" s="25"/>
      <c r="I533" s="25"/>
      <c r="J533" s="25"/>
      <c r="K533" s="25"/>
    </row>
    <row r="534" spans="1:11" x14ac:dyDescent="0.25">
      <c r="A534" s="66"/>
      <c r="B534" s="26"/>
      <c r="C534" s="67"/>
      <c r="D534" s="66"/>
      <c r="E534" s="27">
        <f t="shared" si="9"/>
        <v>0</v>
      </c>
      <c r="F534" s="25"/>
      <c r="G534" s="25"/>
      <c r="H534" s="25"/>
      <c r="I534" s="25"/>
      <c r="J534" s="25"/>
      <c r="K534" s="25"/>
    </row>
    <row r="535" spans="1:11" x14ac:dyDescent="0.25">
      <c r="A535" s="66"/>
      <c r="B535" s="26"/>
      <c r="C535" s="67"/>
      <c r="D535" s="66"/>
      <c r="E535" s="27">
        <f t="shared" si="9"/>
        <v>0</v>
      </c>
      <c r="F535" s="25"/>
      <c r="G535" s="25"/>
      <c r="H535" s="25"/>
      <c r="I535" s="25"/>
      <c r="J535" s="25"/>
      <c r="K535" s="25"/>
    </row>
    <row r="536" spans="1:11" x14ac:dyDescent="0.25">
      <c r="A536" s="66"/>
      <c r="B536" s="26"/>
      <c r="C536" s="67"/>
      <c r="D536" s="66"/>
      <c r="E536" s="27">
        <f t="shared" si="9"/>
        <v>0</v>
      </c>
      <c r="F536" s="25"/>
      <c r="G536" s="25"/>
      <c r="H536" s="25"/>
      <c r="I536" s="25"/>
      <c r="J536" s="25"/>
      <c r="K536" s="25"/>
    </row>
    <row r="537" spans="1:11" x14ac:dyDescent="0.25">
      <c r="A537" s="66"/>
      <c r="B537" s="26"/>
      <c r="C537" s="67"/>
      <c r="D537" s="66"/>
      <c r="E537" s="27">
        <f t="shared" si="9"/>
        <v>0</v>
      </c>
      <c r="F537" s="25"/>
      <c r="G537" s="25"/>
      <c r="H537" s="25"/>
      <c r="I537" s="25"/>
      <c r="J537" s="25"/>
      <c r="K537" s="25"/>
    </row>
    <row r="538" spans="1:11" x14ac:dyDescent="0.25">
      <c r="A538" s="66"/>
      <c r="B538" s="26"/>
      <c r="C538" s="67"/>
      <c r="D538" s="66"/>
      <c r="E538" s="27">
        <f t="shared" si="9"/>
        <v>0</v>
      </c>
      <c r="F538" s="25"/>
      <c r="G538" s="25"/>
      <c r="H538" s="25"/>
      <c r="I538" s="25"/>
      <c r="J538" s="25"/>
      <c r="K538" s="25"/>
    </row>
    <row r="539" spans="1:11" x14ac:dyDescent="0.25">
      <c r="A539" s="66"/>
      <c r="B539" s="26"/>
      <c r="C539" s="67"/>
      <c r="D539" s="66"/>
      <c r="E539" s="27">
        <f t="shared" si="9"/>
        <v>0</v>
      </c>
      <c r="F539" s="25"/>
      <c r="G539" s="25"/>
      <c r="H539" s="25"/>
      <c r="I539" s="25"/>
      <c r="J539" s="25"/>
      <c r="K539" s="25"/>
    </row>
    <row r="540" spans="1:11" x14ac:dyDescent="0.25">
      <c r="A540" s="66"/>
      <c r="B540" s="26"/>
      <c r="C540" s="67"/>
      <c r="D540" s="66"/>
      <c r="E540" s="27">
        <f t="shared" si="9"/>
        <v>0</v>
      </c>
      <c r="F540" s="25"/>
      <c r="G540" s="25"/>
      <c r="H540" s="25"/>
      <c r="I540" s="25"/>
      <c r="J540" s="25"/>
      <c r="K540" s="25"/>
    </row>
    <row r="541" spans="1:11" x14ac:dyDescent="0.25">
      <c r="A541" s="66"/>
      <c r="B541" s="26"/>
      <c r="C541" s="67"/>
      <c r="D541" s="66"/>
      <c r="E541" s="27">
        <f t="shared" si="9"/>
        <v>0</v>
      </c>
      <c r="F541" s="25"/>
      <c r="G541" s="25"/>
      <c r="H541" s="25"/>
      <c r="I541" s="25"/>
      <c r="J541" s="25"/>
      <c r="K541" s="25"/>
    </row>
    <row r="542" spans="1:11" x14ac:dyDescent="0.25">
      <c r="A542" s="66"/>
      <c r="B542" s="26"/>
      <c r="C542" s="67"/>
      <c r="D542" s="66"/>
      <c r="E542" s="27">
        <f t="shared" si="9"/>
        <v>0</v>
      </c>
      <c r="F542" s="25"/>
      <c r="G542" s="25"/>
      <c r="H542" s="25"/>
      <c r="I542" s="25"/>
      <c r="J542" s="25"/>
      <c r="K542" s="25"/>
    </row>
    <row r="543" spans="1:11" x14ac:dyDescent="0.25">
      <c r="A543" s="66"/>
      <c r="B543" s="26"/>
      <c r="C543" s="67"/>
      <c r="D543" s="66"/>
      <c r="E543" s="27">
        <f t="shared" si="9"/>
        <v>0</v>
      </c>
      <c r="F543" s="25"/>
      <c r="G543" s="25"/>
      <c r="H543" s="25"/>
      <c r="I543" s="25"/>
      <c r="J543" s="25"/>
      <c r="K543" s="25"/>
    </row>
    <row r="544" spans="1:11" x14ac:dyDescent="0.25">
      <c r="A544" s="66"/>
      <c r="B544" s="26"/>
      <c r="C544" s="67"/>
      <c r="D544" s="66"/>
      <c r="E544" s="27">
        <f t="shared" si="9"/>
        <v>0</v>
      </c>
      <c r="F544" s="25"/>
      <c r="G544" s="25"/>
      <c r="H544" s="25"/>
      <c r="I544" s="25"/>
      <c r="J544" s="25"/>
      <c r="K544" s="25"/>
    </row>
    <row r="545" spans="1:11" x14ac:dyDescent="0.25">
      <c r="A545" s="66"/>
      <c r="B545" s="26"/>
      <c r="C545" s="67"/>
      <c r="D545" s="66"/>
      <c r="E545" s="27">
        <f t="shared" si="9"/>
        <v>0</v>
      </c>
      <c r="F545" s="25"/>
      <c r="G545" s="25"/>
      <c r="H545" s="25"/>
      <c r="I545" s="25"/>
      <c r="J545" s="25"/>
      <c r="K545" s="25"/>
    </row>
    <row r="546" spans="1:11" x14ac:dyDescent="0.25">
      <c r="A546" s="66"/>
      <c r="B546" s="26"/>
      <c r="C546" s="67"/>
      <c r="D546" s="66"/>
      <c r="E546" s="27">
        <f t="shared" si="9"/>
        <v>0</v>
      </c>
      <c r="F546" s="25"/>
      <c r="G546" s="25"/>
      <c r="H546" s="25"/>
      <c r="I546" s="25"/>
      <c r="J546" s="25"/>
      <c r="K546" s="25"/>
    </row>
    <row r="547" spans="1:11" x14ac:dyDescent="0.25">
      <c r="A547" s="66"/>
      <c r="B547" s="26"/>
      <c r="C547" s="67"/>
      <c r="D547" s="66"/>
      <c r="E547" s="27">
        <f t="shared" si="9"/>
        <v>0</v>
      </c>
      <c r="F547" s="25"/>
      <c r="G547" s="25"/>
      <c r="H547" s="25"/>
      <c r="I547" s="25"/>
      <c r="J547" s="25"/>
      <c r="K547" s="25"/>
    </row>
    <row r="548" spans="1:11" x14ac:dyDescent="0.25">
      <c r="A548" s="66"/>
      <c r="B548" s="26"/>
      <c r="C548" s="67"/>
      <c r="D548" s="66"/>
      <c r="E548" s="27">
        <f t="shared" si="9"/>
        <v>0</v>
      </c>
      <c r="F548" s="25"/>
      <c r="G548" s="25"/>
      <c r="H548" s="25"/>
      <c r="I548" s="25"/>
      <c r="J548" s="25"/>
      <c r="K548" s="25"/>
    </row>
    <row r="549" spans="1:11" x14ac:dyDescent="0.25">
      <c r="A549" s="66"/>
      <c r="B549" s="26"/>
      <c r="C549" s="67"/>
      <c r="D549" s="66"/>
      <c r="E549" s="27">
        <f t="shared" si="9"/>
        <v>0</v>
      </c>
      <c r="F549" s="25"/>
      <c r="G549" s="25"/>
      <c r="H549" s="25"/>
      <c r="I549" s="25"/>
      <c r="J549" s="25"/>
      <c r="K549" s="25"/>
    </row>
    <row r="550" spans="1:11" x14ac:dyDescent="0.25">
      <c r="A550" s="66"/>
      <c r="B550" s="26"/>
      <c r="C550" s="67"/>
      <c r="D550" s="66"/>
      <c r="E550" s="27">
        <f t="shared" si="9"/>
        <v>0</v>
      </c>
      <c r="F550" s="25"/>
      <c r="G550" s="25"/>
      <c r="H550" s="25"/>
      <c r="I550" s="25"/>
      <c r="J550" s="25"/>
      <c r="K550" s="25"/>
    </row>
    <row r="551" spans="1:11" x14ac:dyDescent="0.25">
      <c r="A551" s="66"/>
      <c r="B551" s="26"/>
      <c r="C551" s="67"/>
      <c r="D551" s="66"/>
      <c r="E551" s="27">
        <f t="shared" si="9"/>
        <v>0</v>
      </c>
      <c r="F551" s="25"/>
      <c r="G551" s="25"/>
      <c r="H551" s="25"/>
      <c r="I551" s="25"/>
      <c r="J551" s="25"/>
      <c r="K551" s="25"/>
    </row>
    <row r="552" spans="1:11" x14ac:dyDescent="0.25">
      <c r="A552" s="66"/>
      <c r="B552" s="26"/>
      <c r="C552" s="67"/>
      <c r="D552" s="66"/>
      <c r="E552" s="27">
        <f t="shared" si="9"/>
        <v>0</v>
      </c>
      <c r="F552" s="25"/>
      <c r="G552" s="25"/>
      <c r="H552" s="25"/>
      <c r="I552" s="25"/>
      <c r="J552" s="25"/>
      <c r="K552" s="25"/>
    </row>
    <row r="553" spans="1:11" x14ac:dyDescent="0.25">
      <c r="A553" s="66"/>
      <c r="B553" s="26"/>
      <c r="C553" s="67"/>
      <c r="D553" s="66"/>
      <c r="E553" s="27">
        <f t="shared" si="9"/>
        <v>0</v>
      </c>
      <c r="F553" s="25"/>
      <c r="G553" s="25"/>
      <c r="H553" s="25"/>
      <c r="I553" s="25"/>
      <c r="J553" s="25"/>
      <c r="K553" s="25"/>
    </row>
    <row r="554" spans="1:11" x14ac:dyDescent="0.25">
      <c r="A554" s="66"/>
      <c r="B554" s="26"/>
      <c r="C554" s="67"/>
      <c r="D554" s="66"/>
      <c r="E554" s="27">
        <f t="shared" si="9"/>
        <v>0</v>
      </c>
      <c r="F554" s="25"/>
      <c r="G554" s="25"/>
      <c r="H554" s="25"/>
      <c r="I554" s="25"/>
      <c r="J554" s="25"/>
      <c r="K554" s="25"/>
    </row>
    <row r="555" spans="1:11" x14ac:dyDescent="0.25">
      <c r="A555" s="66"/>
      <c r="B555" s="26"/>
      <c r="C555" s="67"/>
      <c r="D555" s="66"/>
      <c r="E555" s="27">
        <f t="shared" si="9"/>
        <v>0</v>
      </c>
      <c r="F555" s="25"/>
      <c r="G555" s="25"/>
      <c r="H555" s="25"/>
      <c r="I555" s="25"/>
      <c r="J555" s="25"/>
      <c r="K555" s="25"/>
    </row>
    <row r="556" spans="1:11" x14ac:dyDescent="0.25">
      <c r="A556" s="66"/>
      <c r="B556" s="26"/>
      <c r="C556" s="67"/>
      <c r="D556" s="66"/>
      <c r="E556" s="27">
        <f t="shared" si="9"/>
        <v>0</v>
      </c>
      <c r="F556" s="25"/>
      <c r="G556" s="25"/>
      <c r="H556" s="25"/>
      <c r="I556" s="25"/>
      <c r="J556" s="25"/>
      <c r="K556" s="25"/>
    </row>
    <row r="557" spans="1:11" x14ac:dyDescent="0.25">
      <c r="A557" s="66"/>
      <c r="B557" s="26"/>
      <c r="C557" s="67"/>
      <c r="D557" s="66"/>
      <c r="E557" s="27">
        <f t="shared" si="9"/>
        <v>0</v>
      </c>
      <c r="F557" s="25"/>
      <c r="G557" s="25"/>
      <c r="H557" s="25"/>
      <c r="I557" s="25"/>
      <c r="J557" s="25"/>
      <c r="K557" s="25"/>
    </row>
    <row r="558" spans="1:11" x14ac:dyDescent="0.25">
      <c r="A558" s="66"/>
      <c r="B558" s="26"/>
      <c r="C558" s="67"/>
      <c r="D558" s="66"/>
      <c r="E558" s="27">
        <f t="shared" si="9"/>
        <v>0</v>
      </c>
      <c r="F558" s="25"/>
      <c r="G558" s="25"/>
      <c r="H558" s="25"/>
      <c r="I558" s="25"/>
      <c r="J558" s="25"/>
      <c r="K558" s="25"/>
    </row>
    <row r="559" spans="1:11" x14ac:dyDescent="0.25">
      <c r="A559" s="66"/>
      <c r="B559" s="26"/>
      <c r="C559" s="67"/>
      <c r="D559" s="66"/>
      <c r="E559" s="27">
        <f t="shared" si="9"/>
        <v>0</v>
      </c>
      <c r="F559" s="25"/>
      <c r="G559" s="25"/>
      <c r="H559" s="25"/>
      <c r="I559" s="25"/>
      <c r="J559" s="25"/>
      <c r="K559" s="25"/>
    </row>
    <row r="560" spans="1:11" x14ac:dyDescent="0.25">
      <c r="A560" s="66"/>
      <c r="B560" s="26"/>
      <c r="C560" s="67"/>
      <c r="D560" s="66"/>
      <c r="E560" s="27">
        <f t="shared" si="9"/>
        <v>0</v>
      </c>
      <c r="F560" s="25"/>
      <c r="G560" s="25"/>
      <c r="H560" s="25"/>
      <c r="I560" s="25"/>
      <c r="J560" s="25"/>
      <c r="K560" s="25"/>
    </row>
    <row r="561" spans="1:11" x14ac:dyDescent="0.25">
      <c r="A561" s="66"/>
      <c r="B561" s="26"/>
      <c r="C561" s="67"/>
      <c r="D561" s="66"/>
      <c r="E561" s="27">
        <f t="shared" si="9"/>
        <v>0</v>
      </c>
      <c r="F561" s="25"/>
      <c r="G561" s="25"/>
      <c r="H561" s="25"/>
      <c r="I561" s="25"/>
      <c r="J561" s="25"/>
      <c r="K561" s="25"/>
    </row>
    <row r="562" spans="1:11" x14ac:dyDescent="0.25">
      <c r="A562" s="66"/>
      <c r="B562" s="26"/>
      <c r="C562" s="67"/>
      <c r="D562" s="66"/>
      <c r="E562" s="27">
        <f t="shared" si="9"/>
        <v>0</v>
      </c>
      <c r="F562" s="25"/>
      <c r="G562" s="25"/>
      <c r="H562" s="25"/>
      <c r="I562" s="25"/>
      <c r="J562" s="25"/>
      <c r="K562" s="25"/>
    </row>
    <row r="563" spans="1:11" x14ac:dyDescent="0.25">
      <c r="A563" s="66"/>
      <c r="B563" s="26"/>
      <c r="C563" s="67"/>
      <c r="D563" s="66"/>
      <c r="E563" s="27">
        <f t="shared" si="9"/>
        <v>0</v>
      </c>
      <c r="F563" s="25"/>
      <c r="G563" s="25"/>
      <c r="H563" s="25"/>
      <c r="I563" s="25"/>
      <c r="J563" s="25"/>
      <c r="K563" s="25"/>
    </row>
    <row r="564" spans="1:11" x14ac:dyDescent="0.25">
      <c r="A564" s="66"/>
      <c r="B564" s="26"/>
      <c r="C564" s="67"/>
      <c r="D564" s="66"/>
      <c r="E564" s="27">
        <f t="shared" si="9"/>
        <v>0</v>
      </c>
      <c r="F564" s="25"/>
      <c r="G564" s="25"/>
      <c r="H564" s="25"/>
      <c r="I564" s="25"/>
      <c r="J564" s="25"/>
      <c r="K564" s="25"/>
    </row>
    <row r="565" spans="1:11" x14ac:dyDescent="0.25">
      <c r="A565" s="66"/>
      <c r="B565" s="26"/>
      <c r="C565" s="67"/>
      <c r="D565" s="66"/>
      <c r="E565" s="27">
        <f t="shared" si="9"/>
        <v>0</v>
      </c>
      <c r="F565" s="25"/>
      <c r="G565" s="25"/>
      <c r="H565" s="25"/>
      <c r="I565" s="25"/>
      <c r="J565" s="25"/>
      <c r="K565" s="25"/>
    </row>
    <row r="566" spans="1:11" x14ac:dyDescent="0.25">
      <c r="A566" s="66"/>
      <c r="B566" s="26"/>
      <c r="C566" s="67"/>
      <c r="D566" s="66"/>
      <c r="E566" s="27">
        <f t="shared" si="9"/>
        <v>0</v>
      </c>
      <c r="F566" s="25"/>
      <c r="G566" s="25"/>
      <c r="H566" s="25"/>
      <c r="I566" s="25"/>
      <c r="J566" s="25"/>
      <c r="K566" s="25"/>
    </row>
    <row r="567" spans="1:11" x14ac:dyDescent="0.25">
      <c r="A567" s="66"/>
      <c r="B567" s="26"/>
      <c r="C567" s="67"/>
      <c r="D567" s="66"/>
      <c r="E567" s="27">
        <f t="shared" si="9"/>
        <v>0</v>
      </c>
      <c r="F567" s="25"/>
      <c r="G567" s="25"/>
      <c r="H567" s="25"/>
      <c r="I567" s="25"/>
      <c r="J567" s="25"/>
      <c r="K567" s="25"/>
    </row>
    <row r="568" spans="1:11" x14ac:dyDescent="0.25">
      <c r="A568" s="66"/>
      <c r="B568" s="26"/>
      <c r="C568" s="67"/>
      <c r="D568" s="66"/>
      <c r="E568" s="27">
        <f t="shared" si="9"/>
        <v>0</v>
      </c>
      <c r="F568" s="25"/>
      <c r="G568" s="25"/>
      <c r="H568" s="25"/>
      <c r="I568" s="25"/>
      <c r="J568" s="25"/>
      <c r="K568" s="25"/>
    </row>
    <row r="569" spans="1:11" x14ac:dyDescent="0.25">
      <c r="A569" s="66"/>
      <c r="B569" s="26"/>
      <c r="C569" s="67"/>
      <c r="D569" s="66"/>
      <c r="E569" s="27">
        <f t="shared" si="9"/>
        <v>0</v>
      </c>
      <c r="F569" s="25"/>
      <c r="G569" s="25"/>
      <c r="H569" s="25"/>
      <c r="I569" s="25"/>
      <c r="J569" s="25"/>
      <c r="K569" s="25"/>
    </row>
    <row r="570" spans="1:11" x14ac:dyDescent="0.25">
      <c r="A570" s="66"/>
      <c r="B570" s="26"/>
      <c r="C570" s="67"/>
      <c r="D570" s="66"/>
      <c r="E570" s="27">
        <f t="shared" si="9"/>
        <v>0</v>
      </c>
      <c r="F570" s="25"/>
      <c r="G570" s="25"/>
      <c r="H570" s="25"/>
      <c r="I570" s="25"/>
      <c r="J570" s="25"/>
      <c r="K570" s="25"/>
    </row>
    <row r="571" spans="1:11" x14ac:dyDescent="0.25">
      <c r="A571" s="66"/>
      <c r="B571" s="26"/>
      <c r="C571" s="67"/>
      <c r="D571" s="66"/>
      <c r="E571" s="27">
        <f t="shared" si="9"/>
        <v>0</v>
      </c>
      <c r="F571" s="25"/>
      <c r="G571" s="25"/>
      <c r="H571" s="25"/>
      <c r="I571" s="25"/>
      <c r="J571" s="25"/>
      <c r="K571" s="25"/>
    </row>
    <row r="572" spans="1:11" x14ac:dyDescent="0.25">
      <c r="A572" s="66"/>
      <c r="B572" s="26"/>
      <c r="C572" s="67"/>
      <c r="D572" s="66"/>
      <c r="E572" s="27">
        <f t="shared" si="9"/>
        <v>0</v>
      </c>
      <c r="F572" s="25"/>
      <c r="G572" s="25"/>
      <c r="H572" s="25"/>
      <c r="I572" s="25"/>
      <c r="J572" s="25"/>
      <c r="K572" s="25"/>
    </row>
    <row r="573" spans="1:11" x14ac:dyDescent="0.25">
      <c r="A573" s="66"/>
      <c r="B573" s="26"/>
      <c r="C573" s="67"/>
      <c r="D573" s="66"/>
      <c r="E573" s="27">
        <f t="shared" si="9"/>
        <v>0</v>
      </c>
      <c r="F573" s="25"/>
      <c r="G573" s="25"/>
      <c r="H573" s="25"/>
      <c r="I573" s="25"/>
      <c r="J573" s="25"/>
      <c r="K573" s="25"/>
    </row>
    <row r="574" spans="1:11" x14ac:dyDescent="0.25">
      <c r="A574" s="66"/>
      <c r="B574" s="26"/>
      <c r="C574" s="67"/>
      <c r="D574" s="66"/>
      <c r="E574" s="27">
        <f t="shared" si="9"/>
        <v>0</v>
      </c>
      <c r="F574" s="25"/>
      <c r="G574" s="25"/>
      <c r="H574" s="25"/>
      <c r="I574" s="25"/>
      <c r="J574" s="25"/>
      <c r="K574" s="25"/>
    </row>
    <row r="575" spans="1:11" x14ac:dyDescent="0.25">
      <c r="A575" s="66"/>
      <c r="B575" s="26"/>
      <c r="C575" s="67"/>
      <c r="D575" s="66"/>
      <c r="E575" s="27">
        <f t="shared" si="9"/>
        <v>0</v>
      </c>
      <c r="F575" s="25"/>
      <c r="G575" s="25"/>
      <c r="H575" s="25"/>
      <c r="I575" s="25"/>
      <c r="J575" s="25"/>
      <c r="K575" s="25"/>
    </row>
    <row r="576" spans="1:11" x14ac:dyDescent="0.25">
      <c r="A576" s="66"/>
      <c r="B576" s="26"/>
      <c r="C576" s="67"/>
      <c r="D576" s="66"/>
      <c r="E576" s="27">
        <f t="shared" si="9"/>
        <v>0</v>
      </c>
      <c r="F576" s="25"/>
      <c r="G576" s="25"/>
      <c r="H576" s="25"/>
      <c r="I576" s="25"/>
      <c r="J576" s="25"/>
      <c r="K576" s="25"/>
    </row>
    <row r="577" spans="1:11" x14ac:dyDescent="0.25">
      <c r="A577" s="66"/>
      <c r="B577" s="26"/>
      <c r="C577" s="67"/>
      <c r="D577" s="66"/>
      <c r="E577" s="27">
        <f t="shared" si="9"/>
        <v>0</v>
      </c>
      <c r="F577" s="25"/>
      <c r="G577" s="25"/>
      <c r="H577" s="25"/>
      <c r="I577" s="25"/>
      <c r="J577" s="25"/>
      <c r="K577" s="25"/>
    </row>
    <row r="578" spans="1:11" x14ac:dyDescent="0.25">
      <c r="A578" s="66"/>
      <c r="B578" s="26"/>
      <c r="C578" s="67"/>
      <c r="D578" s="66"/>
      <c r="E578" s="27">
        <f t="shared" si="9"/>
        <v>0</v>
      </c>
      <c r="F578" s="25"/>
      <c r="G578" s="25"/>
      <c r="H578" s="25"/>
      <c r="I578" s="25"/>
      <c r="J578" s="25"/>
      <c r="K578" s="25"/>
    </row>
    <row r="579" spans="1:11" x14ac:dyDescent="0.25">
      <c r="A579" s="66"/>
      <c r="B579" s="26"/>
      <c r="C579" s="67"/>
      <c r="D579" s="66"/>
      <c r="E579" s="27">
        <f t="shared" ref="E579:E590" si="10">A579*B579</f>
        <v>0</v>
      </c>
      <c r="F579" s="25"/>
      <c r="G579" s="25"/>
      <c r="H579" s="25"/>
      <c r="I579" s="25"/>
      <c r="J579" s="25"/>
      <c r="K579" s="25"/>
    </row>
    <row r="580" spans="1:11" x14ac:dyDescent="0.25">
      <c r="A580" s="66"/>
      <c r="B580" s="26"/>
      <c r="C580" s="67"/>
      <c r="D580" s="66"/>
      <c r="E580" s="27">
        <f t="shared" si="10"/>
        <v>0</v>
      </c>
      <c r="F580" s="25"/>
      <c r="G580" s="25"/>
      <c r="H580" s="25"/>
      <c r="I580" s="25"/>
      <c r="J580" s="25"/>
      <c r="K580" s="25"/>
    </row>
    <row r="581" spans="1:11" x14ac:dyDescent="0.25">
      <c r="A581" s="66"/>
      <c r="B581" s="26"/>
      <c r="C581" s="67"/>
      <c r="D581" s="66"/>
      <c r="E581" s="27">
        <f t="shared" si="10"/>
        <v>0</v>
      </c>
      <c r="F581" s="25"/>
      <c r="G581" s="25"/>
      <c r="H581" s="25"/>
      <c r="I581" s="25"/>
      <c r="J581" s="25"/>
      <c r="K581" s="25"/>
    </row>
    <row r="582" spans="1:11" x14ac:dyDescent="0.25">
      <c r="A582" s="66"/>
      <c r="B582" s="26"/>
      <c r="C582" s="67"/>
      <c r="D582" s="66"/>
      <c r="E582" s="27">
        <f t="shared" si="10"/>
        <v>0</v>
      </c>
      <c r="F582" s="25"/>
      <c r="G582" s="25"/>
      <c r="H582" s="25"/>
      <c r="I582" s="25"/>
      <c r="J582" s="25"/>
      <c r="K582" s="25"/>
    </row>
    <row r="583" spans="1:11" x14ac:dyDescent="0.25">
      <c r="A583" s="66"/>
      <c r="B583" s="26"/>
      <c r="C583" s="67"/>
      <c r="D583" s="66"/>
      <c r="E583" s="27">
        <f t="shared" si="10"/>
        <v>0</v>
      </c>
      <c r="F583" s="25"/>
      <c r="G583" s="25"/>
      <c r="H583" s="25"/>
      <c r="I583" s="25"/>
      <c r="J583" s="25"/>
      <c r="K583" s="25"/>
    </row>
    <row r="584" spans="1:11" x14ac:dyDescent="0.25">
      <c r="A584" s="66"/>
      <c r="B584" s="26"/>
      <c r="C584" s="67"/>
      <c r="D584" s="66"/>
      <c r="E584" s="27">
        <f t="shared" si="10"/>
        <v>0</v>
      </c>
      <c r="F584" s="25"/>
      <c r="G584" s="25"/>
      <c r="H584" s="25"/>
      <c r="I584" s="25"/>
      <c r="J584" s="25"/>
      <c r="K584" s="25"/>
    </row>
    <row r="585" spans="1:11" x14ac:dyDescent="0.25">
      <c r="A585" s="66"/>
      <c r="B585" s="26"/>
      <c r="C585" s="67"/>
      <c r="D585" s="66"/>
      <c r="E585" s="27">
        <f t="shared" si="10"/>
        <v>0</v>
      </c>
      <c r="F585" s="25"/>
      <c r="G585" s="25"/>
      <c r="H585" s="25"/>
      <c r="I585" s="25"/>
      <c r="J585" s="25"/>
      <c r="K585" s="25"/>
    </row>
    <row r="586" spans="1:11" x14ac:dyDescent="0.25">
      <c r="A586" s="66"/>
      <c r="B586" s="26"/>
      <c r="C586" s="67"/>
      <c r="D586" s="66"/>
      <c r="E586" s="27">
        <f t="shared" si="10"/>
        <v>0</v>
      </c>
      <c r="F586" s="25"/>
      <c r="G586" s="25"/>
      <c r="H586" s="25"/>
      <c r="I586" s="25"/>
      <c r="J586" s="25"/>
      <c r="K586" s="25"/>
    </row>
    <row r="587" spans="1:11" x14ac:dyDescent="0.25">
      <c r="A587" s="66"/>
      <c r="B587" s="26"/>
      <c r="C587" s="67"/>
      <c r="D587" s="66"/>
      <c r="E587" s="27">
        <f t="shared" si="10"/>
        <v>0</v>
      </c>
      <c r="F587" s="25"/>
      <c r="G587" s="25"/>
      <c r="H587" s="25"/>
      <c r="I587" s="25"/>
      <c r="J587" s="25"/>
      <c r="K587" s="25"/>
    </row>
    <row r="588" spans="1:11" x14ac:dyDescent="0.25">
      <c r="A588" s="66"/>
      <c r="B588" s="26"/>
      <c r="C588" s="67"/>
      <c r="D588" s="66"/>
      <c r="E588" s="27">
        <f t="shared" si="10"/>
        <v>0</v>
      </c>
      <c r="F588" s="25"/>
      <c r="G588" s="25"/>
      <c r="H588" s="25"/>
      <c r="I588" s="25"/>
      <c r="J588" s="25"/>
      <c r="K588" s="25"/>
    </row>
    <row r="589" spans="1:11" x14ac:dyDescent="0.25">
      <c r="A589" s="66"/>
      <c r="B589" s="26"/>
      <c r="C589" s="67"/>
      <c r="D589" s="66"/>
      <c r="E589" s="27">
        <f t="shared" si="10"/>
        <v>0</v>
      </c>
      <c r="F589" s="25"/>
      <c r="G589" s="25"/>
      <c r="H589" s="25"/>
      <c r="I589" s="25"/>
      <c r="J589" s="25"/>
      <c r="K589" s="25"/>
    </row>
    <row r="590" spans="1:11" x14ac:dyDescent="0.25">
      <c r="A590" s="66"/>
      <c r="B590" s="26"/>
      <c r="C590" s="67"/>
      <c r="D590" s="66"/>
      <c r="E590" s="27">
        <f t="shared" si="10"/>
        <v>0</v>
      </c>
      <c r="F590" s="25"/>
      <c r="G590" s="25"/>
      <c r="H590" s="25"/>
      <c r="I590" s="25"/>
      <c r="J590" s="25"/>
      <c r="K590" s="25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ignoredErrors>
    <ignoredError sqref="I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Overview</vt:lpstr>
      <vt:lpstr>25 August 2020</vt:lpstr>
      <vt:lpstr>24 August 2020</vt:lpstr>
      <vt:lpstr>21 August 2020</vt:lpstr>
      <vt:lpstr>20 August 2020</vt:lpstr>
      <vt:lpstr>19 August 2020</vt:lpstr>
      <vt:lpstr>18 August 2020</vt:lpstr>
      <vt:lpstr>17 August 2020</vt:lpstr>
      <vt:lpstr>14 August 2020</vt:lpstr>
      <vt:lpstr>13 August 2020</vt:lpstr>
      <vt:lpstr>12 August 2020</vt:lpstr>
      <vt:lpstr>11 August 2020</vt:lpstr>
      <vt:lpstr>10 August 2020</vt:lpstr>
      <vt:lpstr>7 August 2020</vt:lpstr>
      <vt:lpstr>Overview!Print_Area</vt:lpstr>
      <vt:lpstr>Overview!Print_Titles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transaction details Share Repurchase Program announced 07 Aug 2020</dc:title>
  <dc:creator/>
  <cp:lastModifiedBy/>
  <dcterms:created xsi:type="dcterms:W3CDTF">2020-09-02T11:22:17Z</dcterms:created>
  <dcterms:modified xsi:type="dcterms:W3CDTF">2020-09-02T11:23:07Z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f753fd-faf2-4608-9b59-553f003adcdf_Enabled">
    <vt:lpwstr>True</vt:lpwstr>
  </property>
  <property fmtid="{D5CDD505-2E9C-101B-9397-08002B2CF9AE}" pid="3" name="MSIP_Label_2ff753fd-faf2-4608-9b59-553f003adcdf_SiteId">
    <vt:lpwstr>49618402-6ea3-441d-957d-7df8773fee54</vt:lpwstr>
  </property>
  <property fmtid="{D5CDD505-2E9C-101B-9397-08002B2CF9AE}" pid="4" name="MSIP_Label_2ff753fd-faf2-4608-9b59-553f003adcdf_Owner">
    <vt:lpwstr>Adam.Whitworth@dsm.com</vt:lpwstr>
  </property>
  <property fmtid="{D5CDD505-2E9C-101B-9397-08002B2CF9AE}" pid="5" name="MSIP_Label_2ff753fd-faf2-4608-9b59-553f003adcdf_SetDate">
    <vt:lpwstr>2020-09-02T11:23:02.6748787Z</vt:lpwstr>
  </property>
  <property fmtid="{D5CDD505-2E9C-101B-9397-08002B2CF9AE}" pid="6" name="MSIP_Label_2ff753fd-faf2-4608-9b59-553f003adcdf_Name">
    <vt:lpwstr>Public</vt:lpwstr>
  </property>
  <property fmtid="{D5CDD505-2E9C-101B-9397-08002B2CF9AE}" pid="7" name="MSIP_Label_2ff753fd-faf2-4608-9b59-553f003adcdf_Application">
    <vt:lpwstr>Microsoft Azure Information Protection</vt:lpwstr>
  </property>
  <property fmtid="{D5CDD505-2E9C-101B-9397-08002B2CF9AE}" pid="8" name="MSIP_Label_2ff753fd-faf2-4608-9b59-553f003adcdf_ActionId">
    <vt:lpwstr>1d449ee1-3a7b-4bd8-a45a-433de7b6499f</vt:lpwstr>
  </property>
  <property fmtid="{D5CDD505-2E9C-101B-9397-08002B2CF9AE}" pid="9" name="MSIP_Label_2ff753fd-faf2-4608-9b59-553f003adcdf_Extended_MSFT_Method">
    <vt:lpwstr>Manual</vt:lpwstr>
  </property>
  <property fmtid="{D5CDD505-2E9C-101B-9397-08002B2CF9AE}" pid="10" name="Sensitivity">
    <vt:lpwstr>Public</vt:lpwstr>
  </property>
</Properties>
</file>